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00" activeTab="1"/>
  </bookViews>
  <sheets>
    <sheet name="CRITERIOS" sheetId="3" r:id="rId1"/>
    <sheet name="Evaluación Control" sheetId="2" r:id="rId2"/>
  </sheets>
  <externalReferences>
    <externalReference r:id="rId3"/>
  </externalReferences>
  <definedNames>
    <definedName name="_1_SE">#REF!</definedName>
    <definedName name="A">#REF!</definedName>
    <definedName name="AA">#REF!</definedName>
    <definedName name="accion">#REF!</definedName>
    <definedName name="ACCIONES">#REF!</definedName>
    <definedName name="ACTIVIDADES_DE_GESTION_Y_CONTROL">#REF!</definedName>
    <definedName name="AGENTE">#REF!</definedName>
    <definedName name="AREA_IMPACTO">#REF!</definedName>
    <definedName name="AREAS_IMPACTO">#REF!</definedName>
    <definedName name="ASUNTOS_TECNICOS">#REF!</definedName>
    <definedName name="ASUNTOS_TECNOLOGICOS">#REF!</definedName>
    <definedName name="B">#REF!</definedName>
    <definedName name="BASE_DE_ACTIVOS_Y_RECURSOS_DE_LA_ORGANIZACIÓN">#REF!</definedName>
    <definedName name="CALIF">'[1]BASE OCULTAR'!$C$6:$D$107</definedName>
    <definedName name="CALIFICACION">#REF!</definedName>
    <definedName name="CANAL_DE_DISTRIBUCION">[1]DATOS!$C$16:$C$27</definedName>
    <definedName name="CAUSA">#REF!</definedName>
    <definedName name="CAUSAS">[1]CAUSAS!$C$6:$O$11</definedName>
    <definedName name="CAUSASDERIESGO">#REF!</definedName>
    <definedName name="CAUSASDERIESGO1">#REF!</definedName>
    <definedName name="CIRCUNSTANCIAS_ECONOMICAS_Y_DE_MERCADO">#REF!</definedName>
    <definedName name="CIRCUNSTANCIAS_ECONOMICAS_Y_DEL_ESTADO">#REF!</definedName>
    <definedName name="CIRCUNSTANCIAS_POLITICAS_Y_LEGISLATIVAS">#REF!</definedName>
    <definedName name="CIRCUNSTANCIAS_POLITICAS_Y_LEGISSLATIVAS">#REF!</definedName>
    <definedName name="CLAVE">#REF!</definedName>
    <definedName name="CLAVECAUSA">[1]CAUSAS!$C$12:$O$12</definedName>
    <definedName name="CLAVECONT">#REF!</definedName>
    <definedName name="CLAVECONTROL">'[1]NO BORRAR'!$B$41:$B$57</definedName>
    <definedName name="CLAVEOBJ">#REF!</definedName>
    <definedName name="CLAVEPOL">#REF!</definedName>
    <definedName name="CLAVEPOLITICA">'[1]NO BORRAR'!$B$3:$B$17</definedName>
    <definedName name="CLAVEPROC">#REF!</definedName>
    <definedName name="CLAVEPROCEDIMIENTO">'[1]NO BORRAR'!$B$22:$B$38</definedName>
    <definedName name="CLAVERIESGO">#REF!</definedName>
    <definedName name="CLIENTE">#REF!</definedName>
    <definedName name="CLIENTES">#REF!</definedName>
    <definedName name="CODIGO">#REF!</definedName>
    <definedName name="CODIGO_RIESGO">#REF!</definedName>
    <definedName name="CODIGO1">#REF!</definedName>
    <definedName name="COMPORTAMIENTO_HUMANO">#REF!</definedName>
    <definedName name="COMPORTAMIENTO_ORGANIZACIONAL">#REF!</definedName>
    <definedName name="CONFLICTOS_SOCIALES">#REF!</definedName>
    <definedName name="CONTEXTO_ECONOMICO_DE_MERCADO">#REF!</definedName>
    <definedName name="CONTEXTO_POLITICO">#REF!</definedName>
    <definedName name="CONTROL">'[1]NO BORRAR'!$C$41:$C$53</definedName>
    <definedName name="CONTROLES">#REF!</definedName>
    <definedName name="COSTO_DE_ACTIVIDADES">#REF!</definedName>
    <definedName name="CRONOGRAMA_DE_ACTIVIDADES">#REF!</definedName>
    <definedName name="Cual_serà_el_nombre_del_procedimiento?">#REF!</definedName>
    <definedName name="DAÑOS_A_ACTIVOS">#REF!</definedName>
    <definedName name="DESEMPEÑO">#REF!</definedName>
    <definedName name="DIRECCION_ACTIVIDADES_MARITIMAS">#REF!</definedName>
    <definedName name="EFECTORIESGO1">#REF!</definedName>
    <definedName name="EJECUCION_Y__ADMINISTRACION_DEL_PROCESO">#REF!</definedName>
    <definedName name="EJECUCION_Y_ADMINISTRACION_DEL_PROCESO">#REF!</definedName>
    <definedName name="ENTORNO">#REF!</definedName>
    <definedName name="ESTABILIDAD_POLITICA">#REF!</definedName>
    <definedName name="EVENTOS">#REF!</definedName>
    <definedName name="EVENTOS_NATUALES">#REF!</definedName>
    <definedName name="EVENTOS_NATURALES">#REF!</definedName>
    <definedName name="EVENTOS_NATURALES_">#REF!</definedName>
    <definedName name="FACTOR">[1]DATOS!$A$16:$E$16</definedName>
    <definedName name="FACTOR_DEL_RIESGO">[1]FUENTES!$A$2:$A$10</definedName>
    <definedName name="FACTORES">#REF!</definedName>
    <definedName name="FALLAS_TECNOLOGICAS">#REF!</definedName>
    <definedName name="FRAUD_EXTERNO">#REF!</definedName>
    <definedName name="FRAUDE_EXTERNO">#REF!</definedName>
    <definedName name="FRAUDE_INTERNO">#REF!</definedName>
    <definedName name="FRECUENCIA">#REF!</definedName>
    <definedName name="FUENTE">#REF!</definedName>
    <definedName name="FUENTES_DE_RIESGO">#REF!</definedName>
    <definedName name="FUENTES_RIESGO">#REF!</definedName>
    <definedName name="GENTE">#REF!</definedName>
    <definedName name="GESTION">#REF!</definedName>
    <definedName name="GESTION_CONTROL">#REF!</definedName>
    <definedName name="GESTION_TECNICA">#REF!</definedName>
    <definedName name="GRAVEDAD">#REF!</definedName>
    <definedName name="IMPACTO">#REF!</definedName>
    <definedName name="IMPACTORIESGO">#REF!</definedName>
    <definedName name="INGRESOS_Y_DERECHOS">#REF!</definedName>
    <definedName name="INSTALACIONES">#REF!</definedName>
    <definedName name="INSTALACIONES_">#REF!</definedName>
    <definedName name="INTANGIBLES">#REF!</definedName>
    <definedName name="LEGAL">#REF!</definedName>
    <definedName name="LET">#REF!</definedName>
    <definedName name="MACROPROCESO">#REF!</definedName>
    <definedName name="MERCADO">#REF!</definedName>
    <definedName name="NN">#REF!</definedName>
    <definedName name="NOMBRE_RIESGO">#REF!</definedName>
    <definedName name="NUM">#REF!</definedName>
    <definedName name="OBJETIVOS">#REF!</definedName>
    <definedName name="OPERACIÓN">[1]DATOS!$E$16:$E$27</definedName>
    <definedName name="OTROS">#REF!</definedName>
    <definedName name="PERSONA">#REF!</definedName>
    <definedName name="PERSONAS">#REF!</definedName>
    <definedName name="PESO">#REF!</definedName>
    <definedName name="POLITICA">'[1]NO BORRAR'!$C$3:$C$17</definedName>
    <definedName name="POLITICAS_GUBERNAMENTALES">#REF!</definedName>
    <definedName name="PROCEDIMIENTO">#REF!</definedName>
    <definedName name="PROCESO">#REF!</definedName>
    <definedName name="PROCESOS">[1]DATOS!$A$4:$A$7</definedName>
    <definedName name="PRODUCTO">[1]DATOS!$D$16:$D$27</definedName>
    <definedName name="PUNTAJE">#REF!</definedName>
    <definedName name="PUNTAJEF">#REF!</definedName>
    <definedName name="PUNTAJEG">#REF!</definedName>
    <definedName name="q">#REF!</definedName>
    <definedName name="RELACIONADO">#REF!</definedName>
    <definedName name="RELACIONADOCON">#REF!</definedName>
    <definedName name="RELACIONADOS_INSTALACIONES">#REF!</definedName>
    <definedName name="RELACIONES_CON_EL_CLIENTE">#REF!</definedName>
    <definedName name="RELACIONES_CON_EL_USUARIO">#REF!</definedName>
    <definedName name="RELACIONES_CON_EL_USUSARIO">#REF!</definedName>
    <definedName name="RELACIONES_CON_USUARIO">#REF!</definedName>
    <definedName name="RELACIONES_LABORALES">#REF!</definedName>
    <definedName name="RESPUESTA">'[1]NO BORRAR'!$G$1:$G$5</definedName>
    <definedName name="RIESGO_ASOCIADO">#REF!</definedName>
    <definedName name="RIESGO_ASOCIADO_POR_CAUSA">[1]FUENTES!$A$11:$A$15</definedName>
    <definedName name="RIESGO_ASOCIADO_POR_IMPACTO">[1]FUENTES!$A$17:$A$22</definedName>
    <definedName name="RIESGOESPECIFICO">#REF!</definedName>
    <definedName name="RIESGOESPECIFICO2">#REF!</definedName>
    <definedName name="RIESGOS">#REF!</definedName>
    <definedName name="SE">#REF!</definedName>
    <definedName name="SI_NO">'[1]NO BORRAR'!$F$1:$F$2</definedName>
    <definedName name="SINO">#REF!</definedName>
    <definedName name="SISTEMAS">#REF!</definedName>
    <definedName name="SISTEMAS_DE_INFORMACION">#REF!</definedName>
    <definedName name="TECNOLOGIA">#REF!</definedName>
    <definedName name="TECNOLOGIA_">#REF!</definedName>
    <definedName name="TIPOACCION">'[1]NO BORRAR'!$I$1:$I$9</definedName>
    <definedName name="_xlnm.Print_Titles" localSheetId="1">'Evaluación Control'!$2:$8</definedName>
    <definedName name="TOTAL_PUNTAJE_RIESGO">#REF!</definedName>
    <definedName name="TRATAMIENTO">#REF!</definedName>
    <definedName name="TRATAMIENTO_RIESGO">'[1]NO BORRAR'!$G$1:$G$5</definedName>
    <definedName name="USUARIO">#REF!</definedName>
    <definedName name="VALORES_ETICOS">#REF!</definedName>
    <definedName name="X">#REF!</definedName>
    <definedName name="Y">#REF!</definedName>
    <definedName name="Z">#REF!</definedName>
    <definedName name="zon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" l="1"/>
  <c r="T12" i="2" s="1"/>
  <c r="U12" i="2" s="1"/>
  <c r="S13" i="2"/>
  <c r="T13" i="2" s="1"/>
  <c r="U13" i="2" s="1"/>
  <c r="S14" i="2"/>
  <c r="T14" i="2" s="1"/>
  <c r="U14" i="2" s="1"/>
  <c r="S15" i="2"/>
  <c r="T15" i="2" s="1"/>
  <c r="U15" i="2" s="1"/>
  <c r="S11" i="2" l="1"/>
  <c r="T11" i="2" s="1"/>
  <c r="U11" i="2" s="1"/>
  <c r="S10" i="2"/>
  <c r="T10" i="2" s="1"/>
  <c r="U10" i="2" s="1"/>
</calcChain>
</file>

<file path=xl/comments1.xml><?xml version="1.0" encoding="utf-8"?>
<comments xmlns="http://schemas.openxmlformats.org/spreadsheetml/2006/main">
  <authors>
    <author>Autor</author>
  </authors>
  <commentList>
    <comment ref="E8" authorId="0" shapeId="0">
      <text>
        <r>
          <rPr>
            <b/>
            <sz val="8"/>
            <color indexed="81"/>
            <rFont val="Tahoma"/>
            <family val="2"/>
          </rPr>
          <t>Funcionario que ejecuta el control, dentro de este aspecto se deben tener en cuenta situaciones relevantes como adecuada segregación de funciones e idoneidad de la persona que ejecuta las actividades que componen el control.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Frecuencia de ejecución del control, la cual debe estar sujeta al evento que genera la actividad de control (Ej. Una revisión de bancos que se efectúa de forma diaria a través de una conciliación). 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Cuál es el objetivo del control y su funcionalidad para mitigar los riesgos.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Detalle de las actividades que ejecuta el funcionario establecido como responsable de ejecutar el control, 
Así como, las herramientas que utiliza el funcionario responsable para efectuar a cabalidad el control establecido (Ej. Hojas de cálculo, listados, reportes de aplicativos).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Rastro que se deja una vez se ha ejecutado el control y debe contar con las siguientes características: Debe ser clara y comprensible, debe estar disponible en periodos de tiempo históricos, debe ser suficiente y no dejar aspectos a interpretación.</t>
        </r>
      </text>
    </comment>
  </commentList>
</comments>
</file>

<file path=xl/sharedStrings.xml><?xml version="1.0" encoding="utf-8"?>
<sst xmlns="http://schemas.openxmlformats.org/spreadsheetml/2006/main" count="104" uniqueCount="66">
  <si>
    <t>N° Control</t>
  </si>
  <si>
    <t>Control</t>
  </si>
  <si>
    <t>¿Quién?</t>
  </si>
  <si>
    <t>¿Cuándo?</t>
  </si>
  <si>
    <t>¿Para Qué?</t>
  </si>
  <si>
    <t>Prueba de Recorrido</t>
  </si>
  <si>
    <t>Evaluación del Diseño</t>
  </si>
  <si>
    <t>¿Qué? y ¿Cómo?</t>
  </si>
  <si>
    <t>¿Qué evidencia/soporte se obtiene de la ejecución del control?</t>
  </si>
  <si>
    <t>¿Se probará la eficiencia operativa del control?</t>
  </si>
  <si>
    <t>Cuantitativa</t>
  </si>
  <si>
    <t>Cualitativa</t>
  </si>
  <si>
    <t>Relación de Evidencia(s) o soporte(s) verificados</t>
  </si>
  <si>
    <t>EVALUACIÓN PRELIMINAR DE RIESGOS Y CONTROLES</t>
  </si>
  <si>
    <t>IDENTIFICADOS POR LA OFICINA DE CONTROL INTERNO EN SU EVALUACIÓN PRELIMINAR:</t>
  </si>
  <si>
    <t>EVALUACIÓN GENERAL DEL DISEÑO DEL CONTROL</t>
  </si>
  <si>
    <t>FUENTE(S) DE INFORMACIÓN:</t>
  </si>
  <si>
    <t xml:space="preserve">Elaboró: </t>
  </si>
  <si>
    <t xml:space="preserve">Revisó: </t>
  </si>
  <si>
    <t>Fecha de elaboración:</t>
  </si>
  <si>
    <t>Fecha de revisión:</t>
  </si>
  <si>
    <t>¿Existe un responsable asignado a la ejecución del control?</t>
  </si>
  <si>
    <t>¿El responsable tiene la autoridad y adecuada segregación de funciones en la ejecución del control?</t>
  </si>
  <si>
    <t>¿Las actividades que se desarrollan en el control realmente buscan por si sola prevenir o detectar las causas que pueden dar origen al riesgo, Ej.: verificar, validar, cotejar, comparar, revisar, etc.?</t>
  </si>
  <si>
    <t>¿La fuente de información que se utiliza en el desarrollo del control es información confiable que permita mitigar el riesgo?</t>
  </si>
  <si>
    <t>¿Se deja evidencia o rastro de la ejecución del control que permita a cualquier tercero con la evidencia llegar a la misma conclusión?</t>
  </si>
  <si>
    <t>4. DOCUMENTACIÓN DEL CONTROL</t>
  </si>
  <si>
    <t>5. DESVIACIONES DEL CONTROL</t>
  </si>
  <si>
    <t>¿Qué pasa con las observaciones o desviaciones?</t>
  </si>
  <si>
    <t>¿Las observaciones, desviaciones o diferencias identificadas como resultados de la ejecución del control son investigadas y resueltas de manera oportuna?</t>
  </si>
  <si>
    <t>6. EVIDENCIA DEL CONTROL</t>
  </si>
  <si>
    <t>OBSERVACIÓN(ES)</t>
  </si>
  <si>
    <t>UNIDAD AUDITADA:</t>
  </si>
  <si>
    <t>OBJETIVO UNIDAD AUDITADA:</t>
  </si>
  <si>
    <t>2. PERIODICIDAD DEL CONTROL</t>
  </si>
  <si>
    <t>3. PROPÓSITO DEL CONTROL</t>
  </si>
  <si>
    <t>¿La oportunidad en que se ejecuta el control ayuda a prevenir la mitigación del riesgo o a detectar la materialización del riesgo de manera oportuna?</t>
  </si>
  <si>
    <t>ASIGNADO</t>
  </si>
  <si>
    <t>ADECUADO</t>
  </si>
  <si>
    <t>OPORTUNA</t>
  </si>
  <si>
    <t>PREVENIR</t>
  </si>
  <si>
    <t>CONFIABLE</t>
  </si>
  <si>
    <t>No se investigan y resuelven oportunamente</t>
  </si>
  <si>
    <t>Se investigan y resuelven oportunamente</t>
  </si>
  <si>
    <t>INCOMPLETA</t>
  </si>
  <si>
    <t>COMPLETA</t>
  </si>
  <si>
    <t>INOPORTUNA</t>
  </si>
  <si>
    <t>INADECUADO</t>
  </si>
  <si>
    <t>NO ES UN CONTROL</t>
  </si>
  <si>
    <t>NO CONFIABLE</t>
  </si>
  <si>
    <t>NO ASIGNADO</t>
  </si>
  <si>
    <t>NO EXISTE</t>
  </si>
  <si>
    <t>Riesgo</t>
  </si>
  <si>
    <t>N° Riesgo</t>
  </si>
  <si>
    <t>CRITERIOS</t>
  </si>
  <si>
    <t>ASPECTOS A EVALUAR</t>
  </si>
  <si>
    <t>TÉRMINOS PLANEACIÓN DE AUDITORÍA</t>
  </si>
  <si>
    <t>DISEÑO Y ENTREGA DEL PROGRAMA Y PRUEBA DE RECORRIDO</t>
  </si>
  <si>
    <t>REVISIÓN Y APROBACIÓN DE PROGRAMA DE AUDITORÍA</t>
  </si>
  <si>
    <t>CORRECCIONES Y/O MODIFICACIONES</t>
  </si>
  <si>
    <t>DÍAS CALENDARIO</t>
  </si>
  <si>
    <t>REUNIÓN DE APERTURA</t>
  </si>
  <si>
    <t>ENVÍO DE CORREO ELECTRÓNICO DE APERTURA</t>
  </si>
  <si>
    <t>i. Controles identificados frente a las actividades y objetivos del proceso en la evaluación preliminar.
ii. Riesgos identificados frente a las actividades y objetivos del (proceso con o sin control).
(CARACTERIZACIÓN DEL PROCESO Y PROCEDIMIENTOS)</t>
  </si>
  <si>
    <t>1. RESPONSABLE DEL CONTROL</t>
  </si>
  <si>
    <t>En este formato se incluyen los riesgos identificados en el proceso auditor, producto del conocimiento de la unidad auditable. No incluir riesgos de Gestión, Seguridad Digital y Corrucción que estén identificados en las matrices de Riesgos Corporativa.
(Estos son evaluados semestralmente, los de corrupcion son evalaudos cuatrimestralmente conforme a la Ley)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</si>
</sst>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9"/>
      <name val="Calibri"/>
      <family val="2"/>
      <scheme val="minor"/>
    </font>
    <font>
      <sz val="10.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20"/>
      <color rgb="FFFF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79">
    <xf numFmtId="0" fontId="0" fillId="0" borderId="0" xfId="0"/>
    <xf numFmtId="0" fontId="6" fillId="2" borderId="0" xfId="1" applyFont="1" applyFill="1"/>
    <xf numFmtId="0" fontId="6" fillId="2" borderId="0" xfId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/>
    <xf numFmtId="0" fontId="6" fillId="2" borderId="0" xfId="1" applyFont="1" applyFill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49" fontId="5" fillId="6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justify" vertical="center"/>
    </xf>
    <xf numFmtId="0" fontId="14" fillId="8" borderId="1" xfId="0" applyFont="1" applyFill="1" applyBorder="1" applyAlignment="1">
      <alignment horizontal="center" vertical="center" wrapText="1"/>
    </xf>
    <xf numFmtId="9" fontId="0" fillId="0" borderId="1" xfId="2" applyFont="1" applyBorder="1" applyAlignment="1" applyProtection="1">
      <alignment horizontal="center" vertical="center"/>
      <protection hidden="1"/>
    </xf>
    <xf numFmtId="0" fontId="12" fillId="4" borderId="1" xfId="1" applyFont="1" applyFill="1" applyBorder="1" applyAlignment="1">
      <alignment horizontal="left" vertical="center"/>
    </xf>
    <xf numFmtId="0" fontId="10" fillId="4" borderId="1" xfId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/>
    <xf numFmtId="49" fontId="16" fillId="2" borderId="1" xfId="0" applyNumberFormat="1" applyFon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justify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9" fontId="20" fillId="0" borderId="1" xfId="2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2" fillId="0" borderId="1" xfId="0" applyFont="1" applyBorder="1" applyAlignment="1">
      <alignment horizontal="justify" vertical="center" wrapText="1"/>
    </xf>
    <xf numFmtId="0" fontId="16" fillId="0" borderId="1" xfId="1" applyFont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0" fillId="0" borderId="1" xfId="0" applyBorder="1" applyAlignment="1">
      <alignment wrapText="1"/>
    </xf>
    <xf numFmtId="0" fontId="17" fillId="0" borderId="1" xfId="0" applyFont="1" applyBorder="1" applyAlignment="1">
      <alignment wrapText="1"/>
    </xf>
    <xf numFmtId="0" fontId="1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0" fontId="6" fillId="0" borderId="1" xfId="1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9" borderId="1" xfId="1" applyFont="1" applyFill="1" applyBorder="1" applyAlignment="1">
      <alignment horizontal="center" vertical="center" wrapText="1"/>
    </xf>
    <xf numFmtId="15" fontId="19" fillId="2" borderId="1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justify" vertical="center" wrapText="1"/>
    </xf>
    <xf numFmtId="0" fontId="20" fillId="0" borderId="5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6"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colors>
    <mruColors>
      <color rgb="FFFAF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ASE OCULTAR"/>
      <sheetName val="Hoja1"/>
      <sheetName val="IDEAS"/>
      <sheetName val="DATOS"/>
      <sheetName val="politicas"/>
      <sheetName val="IDENTIFICACION"/>
      <sheetName val="MEDICION"/>
      <sheetName val="PERFIL RIESGO"/>
      <sheetName val="MRI"/>
      <sheetName val="MRi (3)"/>
      <sheetName val="PRi"/>
      <sheetName val="CONTROL"/>
      <sheetName val="CONTROL (2)"/>
      <sheetName val="ACC"/>
      <sheetName val="ALERTA SIMPLE"/>
      <sheetName val="ALERTA COMPUESTA"/>
      <sheetName val="ALERTA COMPLEJA"/>
      <sheetName val="ALERTA COMPLEJA PRODUCTO"/>
      <sheetName val="ALERTA COMPLEJA (2)"/>
      <sheetName val="ALERTA DIRECTA"/>
      <sheetName val="Hoja3"/>
      <sheetName val="Hoja2"/>
      <sheetName val="MRI (2)"/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NO BORRAR"/>
      <sheetName val="EVALUACIÓN RIESGOS Y CONTROLES"/>
      <sheetName val="Verific riesgos auditoria 1"/>
      <sheetName val="MATRIZ DE RIESGOS (2)"/>
      <sheetName val="IDR"/>
      <sheetName val="MED"/>
      <sheetName val="CAL"/>
      <sheetName val="MR"/>
      <sheetName val="FUENTES"/>
      <sheetName val="MAPEO"/>
      <sheetName val="Factores de riesgos"/>
      <sheetName val="MATRIZ DE RIESGOS"/>
      <sheetName val="Eva. Corrupción 1"/>
      <sheetName val="Eva. Corrupción 2"/>
      <sheetName val="Eva. Corrupción 3"/>
      <sheetName val="Hoja4"/>
      <sheetName val="Hoja9"/>
      <sheetName val="Final Scores"/>
      <sheetName val="Lookup"/>
      <sheetName val="PAPEL DE TRABAJO"/>
      <sheetName val="Evaluación solidez de riesgos"/>
      <sheetName val="Ev. Control RG-ADT-04"/>
      <sheetName val="Ev. Control RG-ADT-03"/>
      <sheetName val="Ev. Control RG-ADT-02"/>
      <sheetName val="Ev. Controles RC-ADT-01"/>
      <sheetName val="Rev AAR "/>
      <sheetName val="Ubicación del Riesgo"/>
      <sheetName val="Datos análisis y ev. del diseñ"/>
    </sheetNames>
    <sheetDataSet>
      <sheetData sheetId="0" refreshError="1"/>
      <sheetData sheetId="1">
        <row r="6">
          <cell r="C6" t="str">
            <v>CALIF</v>
          </cell>
          <cell r="D6" t="str">
            <v>RANGO</v>
          </cell>
        </row>
        <row r="7">
          <cell r="C7">
            <v>0</v>
          </cell>
          <cell r="D7" t="str">
            <v>CRITICA</v>
          </cell>
        </row>
        <row r="8">
          <cell r="C8">
            <v>1</v>
          </cell>
          <cell r="D8" t="str">
            <v>CRITICA</v>
          </cell>
        </row>
        <row r="9">
          <cell r="C9">
            <v>2</v>
          </cell>
          <cell r="D9" t="str">
            <v>CRITICA</v>
          </cell>
        </row>
        <row r="10">
          <cell r="C10">
            <v>3</v>
          </cell>
          <cell r="D10" t="str">
            <v>CRITICA</v>
          </cell>
        </row>
        <row r="11">
          <cell r="C11">
            <v>4</v>
          </cell>
          <cell r="D11" t="str">
            <v>CRITICA</v>
          </cell>
        </row>
        <row r="12">
          <cell r="C12">
            <v>5</v>
          </cell>
          <cell r="D12" t="str">
            <v>CRITICA</v>
          </cell>
        </row>
        <row r="13">
          <cell r="C13">
            <v>6</v>
          </cell>
          <cell r="D13" t="str">
            <v>CRITICA</v>
          </cell>
        </row>
        <row r="14">
          <cell r="C14">
            <v>7</v>
          </cell>
          <cell r="D14" t="str">
            <v>CRITICA</v>
          </cell>
        </row>
        <row r="15">
          <cell r="C15">
            <v>8</v>
          </cell>
          <cell r="D15" t="str">
            <v>CRITICA</v>
          </cell>
        </row>
        <row r="16">
          <cell r="C16">
            <v>9</v>
          </cell>
          <cell r="D16" t="str">
            <v>CRITICA</v>
          </cell>
        </row>
        <row r="17">
          <cell r="C17">
            <v>10</v>
          </cell>
          <cell r="D17" t="str">
            <v>CRITICA</v>
          </cell>
        </row>
        <row r="18">
          <cell r="C18">
            <v>11</v>
          </cell>
          <cell r="D18" t="str">
            <v>CRITICA</v>
          </cell>
        </row>
        <row r="19">
          <cell r="C19">
            <v>12</v>
          </cell>
          <cell r="D19" t="str">
            <v>CRITICA</v>
          </cell>
        </row>
        <row r="20">
          <cell r="C20">
            <v>13</v>
          </cell>
          <cell r="D20" t="str">
            <v>CRITICA</v>
          </cell>
        </row>
        <row r="21">
          <cell r="C21">
            <v>14</v>
          </cell>
          <cell r="D21" t="str">
            <v>CRITICA</v>
          </cell>
        </row>
        <row r="22">
          <cell r="C22">
            <v>15</v>
          </cell>
          <cell r="D22" t="str">
            <v>CRITICA</v>
          </cell>
        </row>
        <row r="23">
          <cell r="C23">
            <v>16</v>
          </cell>
          <cell r="D23" t="str">
            <v>CRITICA</v>
          </cell>
        </row>
        <row r="24">
          <cell r="C24">
            <v>17</v>
          </cell>
          <cell r="D24" t="str">
            <v>CRITICA</v>
          </cell>
        </row>
        <row r="25">
          <cell r="C25">
            <v>18</v>
          </cell>
          <cell r="D25" t="str">
            <v>CRITICA</v>
          </cell>
        </row>
        <row r="26">
          <cell r="C26">
            <v>19</v>
          </cell>
          <cell r="D26" t="str">
            <v>CRITICA</v>
          </cell>
        </row>
        <row r="27">
          <cell r="C27">
            <v>20</v>
          </cell>
          <cell r="D27" t="str">
            <v>BAJA</v>
          </cell>
        </row>
        <row r="28">
          <cell r="C28">
            <v>21</v>
          </cell>
          <cell r="D28" t="str">
            <v>BAJA</v>
          </cell>
        </row>
        <row r="29">
          <cell r="C29">
            <v>22</v>
          </cell>
          <cell r="D29" t="str">
            <v>BAJA</v>
          </cell>
        </row>
        <row r="30">
          <cell r="C30">
            <v>23</v>
          </cell>
          <cell r="D30" t="str">
            <v>BAJA</v>
          </cell>
        </row>
        <row r="31">
          <cell r="C31">
            <v>24</v>
          </cell>
          <cell r="D31" t="str">
            <v>BAJA</v>
          </cell>
        </row>
        <row r="32">
          <cell r="C32">
            <v>25</v>
          </cell>
          <cell r="D32" t="str">
            <v>BAJA</v>
          </cell>
        </row>
        <row r="33">
          <cell r="C33">
            <v>26</v>
          </cell>
          <cell r="D33" t="str">
            <v>BAJA</v>
          </cell>
        </row>
        <row r="34">
          <cell r="C34">
            <v>27</v>
          </cell>
          <cell r="D34" t="str">
            <v>BAJA</v>
          </cell>
        </row>
        <row r="35">
          <cell r="C35">
            <v>28</v>
          </cell>
          <cell r="D35" t="str">
            <v>BAJA</v>
          </cell>
        </row>
        <row r="36">
          <cell r="C36">
            <v>29</v>
          </cell>
          <cell r="D36" t="str">
            <v>BAJA</v>
          </cell>
        </row>
        <row r="37">
          <cell r="C37">
            <v>30</v>
          </cell>
          <cell r="D37" t="str">
            <v>BAJA</v>
          </cell>
        </row>
        <row r="38">
          <cell r="C38">
            <v>31</v>
          </cell>
          <cell r="D38" t="str">
            <v>BAJA</v>
          </cell>
        </row>
        <row r="39">
          <cell r="C39">
            <v>32</v>
          </cell>
          <cell r="D39" t="str">
            <v>BAJA</v>
          </cell>
        </row>
        <row r="40">
          <cell r="C40">
            <v>33</v>
          </cell>
          <cell r="D40" t="str">
            <v>BAJA</v>
          </cell>
        </row>
        <row r="41">
          <cell r="C41">
            <v>34</v>
          </cell>
          <cell r="D41" t="str">
            <v>BAJA</v>
          </cell>
        </row>
        <row r="42">
          <cell r="C42">
            <v>35</v>
          </cell>
          <cell r="D42" t="str">
            <v>BAJA</v>
          </cell>
        </row>
        <row r="43">
          <cell r="C43">
            <v>36</v>
          </cell>
          <cell r="D43" t="str">
            <v>BAJA</v>
          </cell>
        </row>
        <row r="44">
          <cell r="C44">
            <v>37</v>
          </cell>
          <cell r="D44" t="str">
            <v>BAJA</v>
          </cell>
        </row>
        <row r="45">
          <cell r="C45">
            <v>38</v>
          </cell>
          <cell r="D45" t="str">
            <v>BAJA</v>
          </cell>
        </row>
        <row r="46">
          <cell r="C46">
            <v>39</v>
          </cell>
          <cell r="D46" t="str">
            <v>BAJA</v>
          </cell>
        </row>
        <row r="47">
          <cell r="C47">
            <v>40</v>
          </cell>
          <cell r="D47" t="str">
            <v>BAJA</v>
          </cell>
        </row>
        <row r="48">
          <cell r="C48">
            <v>41</v>
          </cell>
          <cell r="D48" t="str">
            <v>BAJA</v>
          </cell>
        </row>
        <row r="49">
          <cell r="C49">
            <v>42</v>
          </cell>
          <cell r="D49" t="str">
            <v>BAJA</v>
          </cell>
        </row>
        <row r="50">
          <cell r="C50">
            <v>43</v>
          </cell>
          <cell r="D50" t="str">
            <v>BAJA</v>
          </cell>
        </row>
        <row r="51">
          <cell r="C51">
            <v>44</v>
          </cell>
          <cell r="D51" t="str">
            <v>BAJA</v>
          </cell>
        </row>
        <row r="52">
          <cell r="C52">
            <v>45</v>
          </cell>
          <cell r="D52" t="str">
            <v>BAJA</v>
          </cell>
        </row>
        <row r="53">
          <cell r="C53">
            <v>46</v>
          </cell>
          <cell r="D53" t="str">
            <v>BAJA</v>
          </cell>
        </row>
        <row r="54">
          <cell r="C54">
            <v>47</v>
          </cell>
          <cell r="D54" t="str">
            <v>BAJA</v>
          </cell>
        </row>
        <row r="55">
          <cell r="C55">
            <v>48</v>
          </cell>
          <cell r="D55" t="str">
            <v>BAJA</v>
          </cell>
        </row>
        <row r="56">
          <cell r="C56">
            <v>49</v>
          </cell>
          <cell r="D56" t="str">
            <v>BAJA</v>
          </cell>
        </row>
        <row r="57">
          <cell r="C57">
            <v>50</v>
          </cell>
          <cell r="D57" t="str">
            <v>BAJA</v>
          </cell>
        </row>
        <row r="58">
          <cell r="C58">
            <v>51</v>
          </cell>
          <cell r="D58" t="str">
            <v>BAJA</v>
          </cell>
        </row>
        <row r="59">
          <cell r="C59">
            <v>52</v>
          </cell>
          <cell r="D59" t="str">
            <v>BAJA</v>
          </cell>
        </row>
        <row r="60">
          <cell r="C60">
            <v>53</v>
          </cell>
          <cell r="D60" t="str">
            <v>BAJA</v>
          </cell>
        </row>
        <row r="61">
          <cell r="C61">
            <v>54</v>
          </cell>
          <cell r="D61" t="str">
            <v>BAJA</v>
          </cell>
        </row>
        <row r="62">
          <cell r="C62">
            <v>55</v>
          </cell>
          <cell r="D62" t="str">
            <v>BAJA</v>
          </cell>
        </row>
        <row r="63">
          <cell r="C63">
            <v>56</v>
          </cell>
          <cell r="D63" t="str">
            <v>BAJA</v>
          </cell>
        </row>
        <row r="64">
          <cell r="C64">
            <v>57</v>
          </cell>
          <cell r="D64" t="str">
            <v>BAJA</v>
          </cell>
        </row>
        <row r="65">
          <cell r="C65">
            <v>58</v>
          </cell>
          <cell r="D65" t="str">
            <v>BAJA</v>
          </cell>
        </row>
        <row r="66">
          <cell r="C66">
            <v>59</v>
          </cell>
          <cell r="D66" t="str">
            <v>BAJA</v>
          </cell>
        </row>
        <row r="67">
          <cell r="C67">
            <v>60</v>
          </cell>
          <cell r="D67" t="str">
            <v>BAJA</v>
          </cell>
        </row>
        <row r="68">
          <cell r="C68">
            <v>61</v>
          </cell>
          <cell r="D68" t="str">
            <v>BUENA</v>
          </cell>
        </row>
        <row r="69">
          <cell r="C69">
            <v>62</v>
          </cell>
          <cell r="D69" t="str">
            <v>BUENA</v>
          </cell>
        </row>
        <row r="70">
          <cell r="C70">
            <v>63</v>
          </cell>
          <cell r="D70" t="str">
            <v>BUENA</v>
          </cell>
        </row>
        <row r="71">
          <cell r="C71">
            <v>64</v>
          </cell>
          <cell r="D71" t="str">
            <v>BUENA</v>
          </cell>
        </row>
        <row r="72">
          <cell r="C72">
            <v>65</v>
          </cell>
          <cell r="D72" t="str">
            <v>BUENA</v>
          </cell>
        </row>
        <row r="73">
          <cell r="C73">
            <v>66</v>
          </cell>
          <cell r="D73" t="str">
            <v>BUENA</v>
          </cell>
        </row>
        <row r="74">
          <cell r="C74">
            <v>67</v>
          </cell>
          <cell r="D74" t="str">
            <v>BUENA</v>
          </cell>
        </row>
        <row r="75">
          <cell r="C75">
            <v>68</v>
          </cell>
          <cell r="D75" t="str">
            <v>BUENA</v>
          </cell>
        </row>
        <row r="76">
          <cell r="C76">
            <v>69</v>
          </cell>
          <cell r="D76" t="str">
            <v>BUENA</v>
          </cell>
        </row>
        <row r="77">
          <cell r="C77">
            <v>70</v>
          </cell>
          <cell r="D77" t="str">
            <v>BUENA</v>
          </cell>
        </row>
        <row r="78">
          <cell r="C78">
            <v>71</v>
          </cell>
          <cell r="D78" t="str">
            <v>BUENA</v>
          </cell>
        </row>
        <row r="79">
          <cell r="C79">
            <v>72</v>
          </cell>
          <cell r="D79" t="str">
            <v>BUENA</v>
          </cell>
        </row>
        <row r="80">
          <cell r="C80">
            <v>73</v>
          </cell>
          <cell r="D80" t="str">
            <v>BUENA</v>
          </cell>
        </row>
        <row r="81">
          <cell r="C81">
            <v>74</v>
          </cell>
          <cell r="D81" t="str">
            <v>BUENA</v>
          </cell>
        </row>
        <row r="82">
          <cell r="C82">
            <v>75</v>
          </cell>
          <cell r="D82" t="str">
            <v>BUENA</v>
          </cell>
        </row>
        <row r="83">
          <cell r="C83">
            <v>76</v>
          </cell>
          <cell r="D83" t="str">
            <v>BUENA</v>
          </cell>
        </row>
        <row r="84">
          <cell r="C84">
            <v>77</v>
          </cell>
          <cell r="D84" t="str">
            <v>BUENA</v>
          </cell>
        </row>
        <row r="85">
          <cell r="C85">
            <v>78</v>
          </cell>
          <cell r="D85" t="str">
            <v>BUENA</v>
          </cell>
        </row>
        <row r="86">
          <cell r="C86">
            <v>79</v>
          </cell>
          <cell r="D86" t="str">
            <v>BUENA</v>
          </cell>
        </row>
        <row r="87">
          <cell r="C87">
            <v>80</v>
          </cell>
          <cell r="D87" t="str">
            <v>BUENA</v>
          </cell>
        </row>
        <row r="88">
          <cell r="C88">
            <v>81</v>
          </cell>
          <cell r="D88" t="str">
            <v>EXCELENTE</v>
          </cell>
        </row>
        <row r="89">
          <cell r="C89">
            <v>82</v>
          </cell>
          <cell r="D89" t="str">
            <v>EXCELENTE</v>
          </cell>
        </row>
        <row r="90">
          <cell r="C90">
            <v>83</v>
          </cell>
          <cell r="D90" t="str">
            <v>EXCELENTE</v>
          </cell>
        </row>
        <row r="91">
          <cell r="C91">
            <v>84</v>
          </cell>
          <cell r="D91" t="str">
            <v>EXCELENTE</v>
          </cell>
        </row>
        <row r="92">
          <cell r="C92">
            <v>85</v>
          </cell>
          <cell r="D92" t="str">
            <v>EXCELENTE</v>
          </cell>
        </row>
        <row r="93">
          <cell r="C93">
            <v>86</v>
          </cell>
          <cell r="D93" t="str">
            <v>EXCELENTE</v>
          </cell>
        </row>
        <row r="94">
          <cell r="C94">
            <v>87</v>
          </cell>
          <cell r="D94" t="str">
            <v>EXCELENTE</v>
          </cell>
        </row>
        <row r="95">
          <cell r="C95">
            <v>88</v>
          </cell>
          <cell r="D95" t="str">
            <v>EXCELENTE</v>
          </cell>
        </row>
        <row r="96">
          <cell r="C96">
            <v>89</v>
          </cell>
          <cell r="D96" t="str">
            <v>EXCELENTE</v>
          </cell>
        </row>
        <row r="97">
          <cell r="C97">
            <v>90</v>
          </cell>
          <cell r="D97" t="str">
            <v>EXCELENTE</v>
          </cell>
        </row>
        <row r="98">
          <cell r="C98">
            <v>91</v>
          </cell>
          <cell r="D98" t="str">
            <v>EXCELENTE</v>
          </cell>
        </row>
        <row r="99">
          <cell r="C99">
            <v>92</v>
          </cell>
          <cell r="D99" t="str">
            <v>EXCELENTE</v>
          </cell>
        </row>
        <row r="100">
          <cell r="C100">
            <v>93</v>
          </cell>
          <cell r="D100" t="str">
            <v>EXCELENTE</v>
          </cell>
        </row>
        <row r="101">
          <cell r="C101">
            <v>94</v>
          </cell>
          <cell r="D101" t="str">
            <v>EXCELENTE</v>
          </cell>
        </row>
        <row r="102">
          <cell r="C102">
            <v>95</v>
          </cell>
          <cell r="D102" t="str">
            <v>EXCELENTE</v>
          </cell>
        </row>
        <row r="103">
          <cell r="C103">
            <v>96</v>
          </cell>
          <cell r="D103" t="str">
            <v>EXCELENTE</v>
          </cell>
        </row>
        <row r="104">
          <cell r="C104">
            <v>97</v>
          </cell>
          <cell r="D104" t="str">
            <v>EXCELENTE</v>
          </cell>
        </row>
        <row r="105">
          <cell r="C105">
            <v>98</v>
          </cell>
          <cell r="D105" t="str">
            <v>EXCELENTE</v>
          </cell>
        </row>
        <row r="106">
          <cell r="C106">
            <v>99</v>
          </cell>
          <cell r="D106" t="str">
            <v>EXCELENTE</v>
          </cell>
        </row>
        <row r="107">
          <cell r="C107">
            <v>100</v>
          </cell>
          <cell r="D107" t="str">
            <v>EXCELENTE</v>
          </cell>
        </row>
      </sheetData>
      <sheetData sheetId="2"/>
      <sheetData sheetId="3"/>
      <sheetData sheetId="4">
        <row r="4">
          <cell r="A4" t="str">
            <v>PROCESOS</v>
          </cell>
        </row>
        <row r="5">
          <cell r="A5" t="str">
            <v>SUSCRIPCION</v>
          </cell>
        </row>
        <row r="6">
          <cell r="A6" t="str">
            <v>INDEMNIZACION</v>
          </cell>
        </row>
        <row r="7">
          <cell r="A7" t="str">
            <v>SARLAFT</v>
          </cell>
        </row>
        <row r="16">
          <cell r="A16" t="str">
            <v>CLIENTE</v>
          </cell>
          <cell r="B16" t="str">
            <v>USUARIO</v>
          </cell>
          <cell r="C16" t="str">
            <v>CANAL DE DISTRIBUCION</v>
          </cell>
          <cell r="D16" t="str">
            <v>PRODUCTO</v>
          </cell>
          <cell r="E16" t="str">
            <v>OPERACIÓN</v>
          </cell>
        </row>
        <row r="17">
          <cell r="C17" t="str">
            <v>Intermediarios Agente</v>
          </cell>
          <cell r="D17" t="str">
            <v>AUTOS</v>
          </cell>
          <cell r="E17" t="str">
            <v>TECNOLOGIA</v>
          </cell>
        </row>
        <row r="18">
          <cell r="C18" t="str">
            <v>Intermediario Agencia</v>
          </cell>
          <cell r="D18" t="str">
            <v>VIDA</v>
          </cell>
          <cell r="E18" t="str">
            <v>RECURSO HUMANO</v>
          </cell>
        </row>
        <row r="19">
          <cell r="C19" t="str">
            <v>Corredor de seguros</v>
          </cell>
          <cell r="D19" t="str">
            <v>SOAT</v>
          </cell>
          <cell r="E19" t="str">
            <v>FRAUDE INTERNO</v>
          </cell>
        </row>
        <row r="20">
          <cell r="C20" t="str">
            <v>Canal Tradicional - convenios interinstitucional</v>
          </cell>
          <cell r="D20" t="str">
            <v>ARP</v>
          </cell>
          <cell r="E20" t="str">
            <v>FRAUDE EXTERNO</v>
          </cell>
        </row>
        <row r="21">
          <cell r="C21" t="str">
            <v>Bancaseguros</v>
          </cell>
          <cell r="D21" t="str">
            <v>SALUD</v>
          </cell>
          <cell r="E21" t="str">
            <v>EVENTOS EXTERNOS</v>
          </cell>
        </row>
        <row r="22">
          <cell r="C22" t="str">
            <v>Canal no tradicional</v>
          </cell>
          <cell r="D22" t="str">
            <v>GENERALES</v>
          </cell>
          <cell r="E22" t="str">
            <v>GESTION DE PROCESOS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2">
          <cell r="C12" t="str">
            <v>A</v>
          </cell>
          <cell r="D12" t="str">
            <v>B</v>
          </cell>
          <cell r="E12" t="str">
            <v>C</v>
          </cell>
          <cell r="F12" t="str">
            <v>D</v>
          </cell>
          <cell r="G12" t="str">
            <v>E</v>
          </cell>
          <cell r="H12" t="str">
            <v>F</v>
          </cell>
          <cell r="I12" t="str">
            <v>G</v>
          </cell>
          <cell r="J12" t="str">
            <v>H</v>
          </cell>
          <cell r="K12" t="str">
            <v>I</v>
          </cell>
          <cell r="L12" t="str">
            <v>J</v>
          </cell>
          <cell r="M12" t="str">
            <v>K</v>
          </cell>
          <cell r="N12" t="str">
            <v>L</v>
          </cell>
          <cell r="O12" t="str">
            <v>M</v>
          </cell>
        </row>
      </sheetData>
      <sheetData sheetId="32"/>
      <sheetData sheetId="33"/>
      <sheetData sheetId="34">
        <row r="1">
          <cell r="F1" t="str">
            <v>SI</v>
          </cell>
          <cell r="G1" t="str">
            <v>EVITAR</v>
          </cell>
          <cell r="I1" t="str">
            <v>POLITICA</v>
          </cell>
        </row>
        <row r="2">
          <cell r="F2" t="str">
            <v>NO</v>
          </cell>
          <cell r="G2" t="str">
            <v>REDUCIR LA CAUSA</v>
          </cell>
          <cell r="I2" t="str">
            <v>PROCEDIMIENTO</v>
          </cell>
        </row>
        <row r="3">
          <cell r="B3">
            <v>1</v>
          </cell>
          <cell r="C3" t="str">
            <v>Cual es el Objetivo de la implementación de la nueva políticá?</v>
          </cell>
          <cell r="G3" t="str">
            <v>REDUCIR EL IMPACTO</v>
          </cell>
          <cell r="I3" t="str">
            <v>CONTROL</v>
          </cell>
        </row>
        <row r="4">
          <cell r="B4">
            <v>2</v>
          </cell>
          <cell r="C4" t="str">
            <v>Cual es el proceso para su implementación?</v>
          </cell>
          <cell r="G4" t="str">
            <v>TRANFERIR TOTALMENTE</v>
          </cell>
        </row>
        <row r="5">
          <cell r="B5">
            <v>3</v>
          </cell>
          <cell r="C5" t="str">
            <v>Quien será el responsable directo de su éxito?</v>
          </cell>
          <cell r="G5" t="str">
            <v>TRANSFERIR PARCIALMENTE</v>
          </cell>
        </row>
        <row r="6">
          <cell r="B6">
            <v>4</v>
          </cell>
          <cell r="C6" t="str">
            <v>En que Fecha o periodo se espera realizarla?</v>
          </cell>
        </row>
        <row r="7">
          <cell r="B7">
            <v>5</v>
          </cell>
          <cell r="C7" t="str">
            <v>Que recursos financieros se requieren?</v>
          </cell>
        </row>
        <row r="8">
          <cell r="B8">
            <v>6</v>
          </cell>
          <cell r="C8" t="str">
            <v>Que recursos Humanos se Requieren?</v>
          </cell>
        </row>
        <row r="9">
          <cell r="B9">
            <v>7</v>
          </cell>
          <cell r="C9" t="str">
            <v>Que recursos logísticos se Requieren?</v>
          </cell>
        </row>
        <row r="10">
          <cell r="B10">
            <v>9</v>
          </cell>
          <cell r="C10" t="str">
            <v>Quien será el responsable de su evaluación?</v>
          </cell>
        </row>
        <row r="11">
          <cell r="B11">
            <v>10</v>
          </cell>
          <cell r="C11" t="str">
            <v>Cual será el indicador para su evaluación? (Indique variables y su lectura)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3</v>
          </cell>
        </row>
        <row r="25">
          <cell r="B25">
            <v>4</v>
          </cell>
        </row>
        <row r="26">
          <cell r="B26">
            <v>5</v>
          </cell>
        </row>
        <row r="27">
          <cell r="B27">
            <v>6</v>
          </cell>
        </row>
        <row r="28">
          <cell r="B28">
            <v>7</v>
          </cell>
        </row>
        <row r="29">
          <cell r="B29">
            <v>8</v>
          </cell>
        </row>
        <row r="30">
          <cell r="B30">
            <v>9</v>
          </cell>
        </row>
        <row r="31">
          <cell r="B31">
            <v>10</v>
          </cell>
        </row>
        <row r="32">
          <cell r="B32">
            <v>11</v>
          </cell>
        </row>
        <row r="33">
          <cell r="B33">
            <v>12</v>
          </cell>
        </row>
        <row r="34">
          <cell r="B34">
            <v>13</v>
          </cell>
        </row>
        <row r="35">
          <cell r="B35">
            <v>14</v>
          </cell>
        </row>
        <row r="36">
          <cell r="B36">
            <v>15</v>
          </cell>
        </row>
        <row r="37">
          <cell r="B37">
            <v>16</v>
          </cell>
        </row>
        <row r="38">
          <cell r="B38">
            <v>17</v>
          </cell>
        </row>
        <row r="41">
          <cell r="B41">
            <v>1</v>
          </cell>
          <cell r="C41" t="str">
            <v>Que tipo de Control desea implementar?</v>
          </cell>
        </row>
        <row r="42">
          <cell r="B42">
            <v>2</v>
          </cell>
          <cell r="C42" t="str">
            <v>Que clase de Control desea implementar?</v>
          </cell>
        </row>
        <row r="43">
          <cell r="B43">
            <v>3</v>
          </cell>
          <cell r="C43" t="str">
            <v>Cual es el Objetivo del control?</v>
          </cell>
        </row>
        <row r="44">
          <cell r="B44">
            <v>4</v>
          </cell>
          <cell r="C44" t="str">
            <v>A que procedimiento corresponde?</v>
          </cell>
        </row>
        <row r="45">
          <cell r="B45">
            <v>5</v>
          </cell>
          <cell r="C45" t="str">
            <v>Que otros procedimientos afecta?</v>
          </cell>
        </row>
        <row r="46">
          <cell r="B46">
            <v>6</v>
          </cell>
          <cell r="C46" t="str">
            <v>Cual es el proceso para su implementación?</v>
          </cell>
        </row>
        <row r="47">
          <cell r="B47">
            <v>7</v>
          </cell>
          <cell r="C47" t="str">
            <v>Quien será el responsable directo de su éxito?</v>
          </cell>
        </row>
        <row r="48">
          <cell r="B48">
            <v>8</v>
          </cell>
          <cell r="C48" t="str">
            <v>En que Fecha o periodo se espera realizarla?</v>
          </cell>
        </row>
        <row r="49">
          <cell r="B49">
            <v>9</v>
          </cell>
          <cell r="C49" t="str">
            <v>Que recursos financieros se requieren?</v>
          </cell>
        </row>
        <row r="50">
          <cell r="B50">
            <v>10</v>
          </cell>
          <cell r="C50" t="str">
            <v>Que recursos Humanos se Requieren?</v>
          </cell>
        </row>
        <row r="51">
          <cell r="B51">
            <v>11</v>
          </cell>
          <cell r="C51" t="str">
            <v>Que recursos logísticos se Requieren?</v>
          </cell>
        </row>
        <row r="52">
          <cell r="B52">
            <v>12</v>
          </cell>
          <cell r="C52" t="str">
            <v>Quien será el responsable de su evaluación?</v>
          </cell>
        </row>
        <row r="53">
          <cell r="B53">
            <v>13</v>
          </cell>
          <cell r="C53" t="str">
            <v>Cual será el indicador para su evaluación? (Indique variables y su lectura)</v>
          </cell>
        </row>
        <row r="54">
          <cell r="B54">
            <v>14</v>
          </cell>
        </row>
        <row r="55">
          <cell r="B55">
            <v>15</v>
          </cell>
        </row>
        <row r="56">
          <cell r="B56">
            <v>16</v>
          </cell>
        </row>
        <row r="57">
          <cell r="B57">
            <v>17</v>
          </cell>
        </row>
      </sheetData>
      <sheetData sheetId="35">
        <row r="1">
          <cell r="G1">
            <v>0</v>
          </cell>
        </row>
      </sheetData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>
        <row r="2">
          <cell r="A2" t="str">
            <v>FACTOR DEL RIESGO</v>
          </cell>
        </row>
        <row r="3">
          <cell r="A3" t="str">
            <v>Clientes</v>
          </cell>
        </row>
        <row r="4">
          <cell r="A4" t="str">
            <v>Usuarios</v>
          </cell>
        </row>
        <row r="5">
          <cell r="A5" t="str">
            <v>Jurisdicción</v>
          </cell>
        </row>
        <row r="6">
          <cell r="A6" t="str">
            <v xml:space="preserve">Canal de Disribución </v>
          </cell>
        </row>
        <row r="7">
          <cell r="A7" t="str">
            <v>Producto</v>
          </cell>
        </row>
        <row r="8">
          <cell r="A8" t="str">
            <v>Proceso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>
        <row r="2">
          <cell r="B2" t="str">
            <v>L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3" sqref="A3:XFD4"/>
    </sheetView>
  </sheetViews>
  <sheetFormatPr baseColWidth="10" defaultRowHeight="15" x14ac:dyDescent="0.25"/>
  <cols>
    <col min="1" max="1" width="81.140625" customWidth="1"/>
    <col min="2" max="2" width="89.5703125" customWidth="1"/>
  </cols>
  <sheetData>
    <row r="1" spans="1:2" x14ac:dyDescent="0.25">
      <c r="A1" s="45" t="s">
        <v>54</v>
      </c>
      <c r="B1" s="45" t="s">
        <v>55</v>
      </c>
    </row>
    <row r="2" spans="1:2" ht="60" x14ac:dyDescent="0.25">
      <c r="A2" s="45" t="s">
        <v>14</v>
      </c>
      <c r="B2" s="46" t="s">
        <v>63</v>
      </c>
    </row>
    <row r="4" spans="1:2" x14ac:dyDescent="0.25">
      <c r="A4" s="45" t="s">
        <v>56</v>
      </c>
      <c r="B4" s="47" t="s">
        <v>60</v>
      </c>
    </row>
    <row r="5" spans="1:2" x14ac:dyDescent="0.25">
      <c r="A5" s="45" t="s">
        <v>62</v>
      </c>
      <c r="B5" s="46"/>
    </row>
    <row r="6" spans="1:2" x14ac:dyDescent="0.25">
      <c r="A6" s="45" t="s">
        <v>57</v>
      </c>
      <c r="B6" s="46"/>
    </row>
    <row r="7" spans="1:2" x14ac:dyDescent="0.25">
      <c r="A7" s="45" t="s">
        <v>58</v>
      </c>
      <c r="B7" s="46"/>
    </row>
    <row r="8" spans="1:2" x14ac:dyDescent="0.25">
      <c r="A8" s="45" t="s">
        <v>59</v>
      </c>
      <c r="B8" s="46"/>
    </row>
    <row r="9" spans="1:2" x14ac:dyDescent="0.25">
      <c r="A9" s="45" t="s">
        <v>61</v>
      </c>
      <c r="B9" s="4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Z42"/>
  <sheetViews>
    <sheetView tabSelected="1" showWhiteSpace="0" view="pageLayout" zoomScale="60" zoomScaleNormal="25" zoomScaleSheetLayoutView="100" zoomScalePageLayoutView="60" workbookViewId="0">
      <selection activeCell="A2" sqref="A2:V2"/>
    </sheetView>
  </sheetViews>
  <sheetFormatPr baseColWidth="10" defaultColWidth="11.42578125" defaultRowHeight="15.75" x14ac:dyDescent="0.25"/>
  <cols>
    <col min="1" max="1" width="7.28515625" style="4" customWidth="1"/>
    <col min="2" max="2" width="55.7109375" style="4" customWidth="1"/>
    <col min="3" max="3" width="9.42578125" style="4" customWidth="1"/>
    <col min="4" max="4" width="70.140625" style="4" customWidth="1"/>
    <col min="5" max="5" width="27.140625" style="4" customWidth="1"/>
    <col min="6" max="6" width="15.5703125" style="4" customWidth="1"/>
    <col min="7" max="8" width="16.28515625" style="4" customWidth="1"/>
    <col min="9" max="9" width="23.140625" style="4" customWidth="1"/>
    <col min="10" max="10" width="30.5703125" style="4" customWidth="1"/>
    <col min="11" max="11" width="28.42578125" style="4" customWidth="1"/>
    <col min="12" max="12" width="40.28515625" style="4" customWidth="1"/>
    <col min="13" max="13" width="20" style="4" customWidth="1"/>
    <col min="14" max="14" width="29.42578125" style="4" customWidth="1"/>
    <col min="15" max="15" width="26.7109375" style="4" customWidth="1"/>
    <col min="16" max="16" width="25.140625" style="1" customWidth="1"/>
    <col min="17" max="17" width="16.85546875" style="1" customWidth="1"/>
    <col min="18" max="18" width="18.85546875" style="1" customWidth="1"/>
    <col min="19" max="19" width="14.28515625" style="1" customWidth="1"/>
    <col min="20" max="20" width="13.85546875" style="1" customWidth="1"/>
    <col min="21" max="21" width="16.28515625" style="1" customWidth="1"/>
    <col min="22" max="22" width="45.42578125" style="1" customWidth="1"/>
    <col min="23" max="23" width="13.28515625" style="1" customWidth="1"/>
    <col min="24" max="24" width="11.7109375" style="1" customWidth="1"/>
    <col min="25" max="25" width="11.42578125" style="1" hidden="1" customWidth="1"/>
    <col min="26" max="26" width="4.42578125" style="1" hidden="1" customWidth="1"/>
    <col min="27" max="16384" width="11.42578125" style="1"/>
  </cols>
  <sheetData>
    <row r="2" spans="1:23" ht="120.75" customHeight="1" x14ac:dyDescent="0.25">
      <c r="A2" s="51" t="s">
        <v>65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3"/>
    </row>
    <row r="3" spans="1:23" ht="28.5" customHeight="1" x14ac:dyDescent="0.25">
      <c r="A3" s="56" t="s">
        <v>32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3" ht="36" customHeight="1" x14ac:dyDescent="0.25">
      <c r="A4" s="56" t="s">
        <v>33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23" ht="28.5" customHeight="1" x14ac:dyDescent="0.25">
      <c r="A5" s="56" t="s">
        <v>16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1:23" ht="55.5" customHeight="1" x14ac:dyDescent="0.25">
      <c r="A6" s="59" t="s">
        <v>13</v>
      </c>
      <c r="B6" s="59"/>
      <c r="C6" s="59"/>
      <c r="D6" s="59"/>
      <c r="E6" s="11" t="s">
        <v>5</v>
      </c>
      <c r="F6" s="77" t="s">
        <v>6</v>
      </c>
      <c r="G6" s="77"/>
      <c r="H6" s="11" t="s">
        <v>5</v>
      </c>
      <c r="I6" s="10" t="s">
        <v>6</v>
      </c>
      <c r="J6" s="11" t="s">
        <v>5</v>
      </c>
      <c r="K6" s="12" t="s">
        <v>6</v>
      </c>
      <c r="L6" s="11" t="s">
        <v>5</v>
      </c>
      <c r="M6" s="12" t="s">
        <v>6</v>
      </c>
      <c r="N6" s="11" t="s">
        <v>5</v>
      </c>
      <c r="O6" s="12" t="s">
        <v>6</v>
      </c>
      <c r="P6" s="55" t="s">
        <v>5</v>
      </c>
      <c r="Q6" s="55"/>
      <c r="R6" s="12" t="s">
        <v>6</v>
      </c>
      <c r="S6" s="58" t="s">
        <v>15</v>
      </c>
      <c r="T6" s="58"/>
      <c r="U6" s="58"/>
      <c r="V6" s="61" t="s">
        <v>31</v>
      </c>
      <c r="W6" s="2"/>
    </row>
    <row r="7" spans="1:23" ht="49.5" customHeight="1" x14ac:dyDescent="0.25">
      <c r="A7" s="62" t="s">
        <v>53</v>
      </c>
      <c r="B7" s="63" t="s">
        <v>52</v>
      </c>
      <c r="C7" s="62" t="s">
        <v>0</v>
      </c>
      <c r="D7" s="78" t="s">
        <v>1</v>
      </c>
      <c r="E7" s="59" t="s">
        <v>64</v>
      </c>
      <c r="F7" s="59"/>
      <c r="G7" s="59"/>
      <c r="H7" s="76" t="s">
        <v>34</v>
      </c>
      <c r="I7" s="76"/>
      <c r="J7" s="54" t="s">
        <v>35</v>
      </c>
      <c r="K7" s="54"/>
      <c r="L7" s="60" t="s">
        <v>26</v>
      </c>
      <c r="M7" s="60"/>
      <c r="N7" s="60" t="s">
        <v>27</v>
      </c>
      <c r="O7" s="60"/>
      <c r="P7" s="59" t="s">
        <v>30</v>
      </c>
      <c r="Q7" s="59"/>
      <c r="R7" s="59"/>
      <c r="S7" s="58"/>
      <c r="T7" s="58"/>
      <c r="U7" s="58"/>
      <c r="V7" s="61"/>
      <c r="W7" s="2"/>
    </row>
    <row r="8" spans="1:23" ht="109.5" customHeight="1" x14ac:dyDescent="0.25">
      <c r="A8" s="62"/>
      <c r="B8" s="63"/>
      <c r="C8" s="62"/>
      <c r="D8" s="78"/>
      <c r="E8" s="9" t="s">
        <v>2</v>
      </c>
      <c r="F8" s="17" t="s">
        <v>21</v>
      </c>
      <c r="G8" s="17" t="s">
        <v>22</v>
      </c>
      <c r="H8" s="9" t="s">
        <v>3</v>
      </c>
      <c r="I8" s="17" t="s">
        <v>36</v>
      </c>
      <c r="J8" s="9" t="s">
        <v>4</v>
      </c>
      <c r="K8" s="17" t="s">
        <v>23</v>
      </c>
      <c r="L8" s="9" t="s">
        <v>7</v>
      </c>
      <c r="M8" s="17" t="s">
        <v>24</v>
      </c>
      <c r="N8" s="3" t="s">
        <v>28</v>
      </c>
      <c r="O8" s="17" t="s">
        <v>29</v>
      </c>
      <c r="P8" s="9" t="s">
        <v>8</v>
      </c>
      <c r="Q8" s="9" t="s">
        <v>12</v>
      </c>
      <c r="R8" s="17" t="s">
        <v>25</v>
      </c>
      <c r="S8" s="9" t="s">
        <v>10</v>
      </c>
      <c r="T8" s="9" t="s">
        <v>11</v>
      </c>
      <c r="U8" s="9" t="s">
        <v>9</v>
      </c>
      <c r="V8" s="61"/>
      <c r="W8" s="2"/>
    </row>
    <row r="9" spans="1:23" s="7" customFormat="1" ht="16.5" customHeight="1" x14ac:dyDescent="0.25">
      <c r="A9" s="19" t="s">
        <v>14</v>
      </c>
      <c r="B9" s="20"/>
      <c r="C9" s="20"/>
      <c r="D9" s="20"/>
      <c r="E9" s="21"/>
      <c r="F9" s="21"/>
      <c r="G9" s="20"/>
      <c r="H9" s="20"/>
      <c r="I9" s="20"/>
      <c r="J9" s="20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6"/>
    </row>
    <row r="10" spans="1:23" s="24" customFormat="1" ht="128.25" customHeight="1" x14ac:dyDescent="0.25">
      <c r="A10" s="44"/>
      <c r="B10" s="50"/>
      <c r="C10" s="25"/>
      <c r="D10" s="29"/>
      <c r="E10" s="35"/>
      <c r="F10" s="30" t="s">
        <v>50</v>
      </c>
      <c r="G10" s="30" t="s">
        <v>38</v>
      </c>
      <c r="H10" s="36"/>
      <c r="I10" s="30" t="s">
        <v>39</v>
      </c>
      <c r="J10" s="31"/>
      <c r="K10" s="30" t="s">
        <v>40</v>
      </c>
      <c r="L10" s="31"/>
      <c r="M10" s="30" t="s">
        <v>41</v>
      </c>
      <c r="N10" s="31"/>
      <c r="O10" s="30" t="s">
        <v>43</v>
      </c>
      <c r="P10" s="31"/>
      <c r="Q10" s="37"/>
      <c r="R10" s="30" t="s">
        <v>45</v>
      </c>
      <c r="S10" s="32">
        <f t="shared" ref="S10" si="0">IF(F10="Asignado",15%,0%)+IF(G10="Adecuado",15%,0%)+IF(I10="Oportuna",15%,0%)+IF(K10="Prevenir",15%,0%)+IF(K10="Detectar",10%,0%)+IF(M10="Confiable",15%,0%)+IF(O10="Se investigan y resuelven oportunamente",15%,0%)+IF(R10="Completa",10%,0%)+IF(R10="Incompleta",5%,0%)</f>
        <v>0.85</v>
      </c>
      <c r="T10" s="33" t="str">
        <f t="shared" ref="T10" si="1">+IF(AND(S10&gt;=0%,S10&lt;=55%),"DÉBIL",IF(AND(S10&gt;=56%,S10&lt;=85%),"MODERADO","FUERTE"))</f>
        <v>MODERADO</v>
      </c>
      <c r="U10" s="33" t="str">
        <f t="shared" ref="U10" si="2">IF(AND(T10="DÉBIL"),"NO",IF(AND(T10="MODERADO"),"SI",IF(AND(T10="FUERTE"),"SI")))</f>
        <v>SI</v>
      </c>
      <c r="V10" s="41"/>
      <c r="W10" s="23"/>
    </row>
    <row r="11" spans="1:23" s="24" customFormat="1" ht="128.25" customHeight="1" x14ac:dyDescent="0.25">
      <c r="A11" s="44"/>
      <c r="B11" s="43"/>
      <c r="C11" s="25"/>
      <c r="D11" s="29"/>
      <c r="E11" s="35"/>
      <c r="F11" s="30" t="s">
        <v>50</v>
      </c>
      <c r="G11" s="30" t="s">
        <v>38</v>
      </c>
      <c r="H11" s="36"/>
      <c r="I11" s="30" t="s">
        <v>39</v>
      </c>
      <c r="J11" s="31"/>
      <c r="K11" s="30" t="s">
        <v>40</v>
      </c>
      <c r="L11" s="31"/>
      <c r="M11" s="30" t="s">
        <v>49</v>
      </c>
      <c r="N11" s="31"/>
      <c r="O11" s="30" t="s">
        <v>43</v>
      </c>
      <c r="P11" s="31"/>
      <c r="Q11" s="37"/>
      <c r="R11" s="30" t="s">
        <v>44</v>
      </c>
      <c r="S11" s="32">
        <f t="shared" ref="S11" si="3">IF(F11="Asignado",15%,0%)+IF(G11="Adecuado",15%,0%)+IF(I11="Oportuna",15%,0%)+IF(K11="Prevenir",15%,0%)+IF(K11="Detectar",10%,0%)+IF(M11="Confiable",15%,0%)+IF(O11="Se investigan y resuelven oportunamente",15%,0%)+IF(R11="Completa",10%,0%)+IF(R11="Incompleta",5%,0%)</f>
        <v>0.65</v>
      </c>
      <c r="T11" s="33" t="str">
        <f t="shared" ref="T11" si="4">+IF(AND(S11&gt;=0%,S11&lt;=55%),"DÉBIL",IF(AND(S11&gt;=56%,S11&lt;=85%),"MODERADO","FUERTE"))</f>
        <v>MODERADO</v>
      </c>
      <c r="U11" s="33" t="str">
        <f t="shared" ref="U11" si="5">IF(AND(T11="DÉBIL"),"NO",IF(AND(T11="MODERADO"),"SI",IF(AND(T11="FUERTE"),"SI")))</f>
        <v>SI</v>
      </c>
      <c r="V11" s="41"/>
      <c r="W11" s="23"/>
    </row>
    <row r="12" spans="1:23" ht="45.75" customHeight="1" x14ac:dyDescent="0.25">
      <c r="A12" s="72"/>
      <c r="B12" s="70"/>
      <c r="C12" s="22"/>
      <c r="D12" s="42"/>
      <c r="E12" s="31"/>
      <c r="F12" s="30" t="s">
        <v>50</v>
      </c>
      <c r="G12" s="30" t="s">
        <v>47</v>
      </c>
      <c r="H12" s="31"/>
      <c r="I12" s="30" t="s">
        <v>46</v>
      </c>
      <c r="J12" s="31"/>
      <c r="K12" s="30" t="s">
        <v>48</v>
      </c>
      <c r="L12" s="31"/>
      <c r="M12" s="30" t="s">
        <v>49</v>
      </c>
      <c r="N12" s="31"/>
      <c r="O12" s="30" t="s">
        <v>42</v>
      </c>
      <c r="P12" s="31"/>
      <c r="Q12" s="31"/>
      <c r="R12" s="30" t="s">
        <v>51</v>
      </c>
      <c r="S12" s="32">
        <f t="shared" ref="S12:S13" si="6">IF(F12="Asignado",15%,0%)+IF(G12="Adecuado",15%,0%)+IF(I12="Oportuna",15%,0%)+IF(K12="Prevenir",15%,0%)+IF(K12="Detectar",10%,0%)+IF(M12="Confiable",15%,0%)+IF(O12="Se investigan y resuelven oportunamente",15%,0%)+IF(R12="Completa",10%,0%)+IF(R12="Incompleta",5%,0%)</f>
        <v>0</v>
      </c>
      <c r="T12" s="33" t="str">
        <f t="shared" ref="T12:T13" si="7">+IF(AND(S12&gt;=0%,S12&lt;=55%),"DÉBIL",IF(AND(S12&gt;=56%,S12&lt;=85%),"MODERADO","FUERTE"))</f>
        <v>DÉBIL</v>
      </c>
      <c r="U12" s="33" t="str">
        <f t="shared" ref="U12:U14" si="8">IF(AND(T12="DÉBIL"),"NO",IF(AND(T12="MODERADO"),"SI",IF(AND(T12="FUERTE"),"SI")))</f>
        <v>NO</v>
      </c>
      <c r="V12" s="74"/>
    </row>
    <row r="13" spans="1:23" ht="59.25" customHeight="1" x14ac:dyDescent="0.25">
      <c r="A13" s="73"/>
      <c r="B13" s="71"/>
      <c r="C13" s="22"/>
      <c r="D13" s="42"/>
      <c r="E13" s="31"/>
      <c r="F13" s="30" t="s">
        <v>50</v>
      </c>
      <c r="G13" s="30" t="s">
        <v>47</v>
      </c>
      <c r="H13" s="31"/>
      <c r="I13" s="30" t="s">
        <v>46</v>
      </c>
      <c r="J13" s="31"/>
      <c r="K13" s="30" t="s">
        <v>48</v>
      </c>
      <c r="L13" s="31"/>
      <c r="M13" s="30" t="s">
        <v>49</v>
      </c>
      <c r="N13" s="31"/>
      <c r="O13" s="30" t="s">
        <v>42</v>
      </c>
      <c r="P13" s="31"/>
      <c r="Q13" s="31"/>
      <c r="R13" s="30" t="s">
        <v>51</v>
      </c>
      <c r="S13" s="32">
        <f t="shared" si="6"/>
        <v>0</v>
      </c>
      <c r="T13" s="33" t="str">
        <f t="shared" si="7"/>
        <v>DÉBIL</v>
      </c>
      <c r="U13" s="33" t="str">
        <f t="shared" si="8"/>
        <v>NO</v>
      </c>
      <c r="V13" s="75"/>
    </row>
    <row r="14" spans="1:23" ht="254.25" customHeight="1" x14ac:dyDescent="0.25">
      <c r="A14" s="44"/>
      <c r="B14" s="43"/>
      <c r="C14" s="22"/>
      <c r="D14" s="27"/>
      <c r="E14" s="31"/>
      <c r="F14" s="30" t="s">
        <v>37</v>
      </c>
      <c r="G14" s="30" t="s">
        <v>38</v>
      </c>
      <c r="H14" s="31"/>
      <c r="I14" s="30" t="s">
        <v>39</v>
      </c>
      <c r="J14" s="31"/>
      <c r="K14" s="30" t="s">
        <v>40</v>
      </c>
      <c r="L14" s="31"/>
      <c r="M14" s="30" t="s">
        <v>41</v>
      </c>
      <c r="N14" s="31"/>
      <c r="O14" s="30" t="s">
        <v>43</v>
      </c>
      <c r="P14" s="31"/>
      <c r="Q14" s="31"/>
      <c r="R14" s="30" t="s">
        <v>44</v>
      </c>
      <c r="S14" s="32">
        <f t="shared" ref="S14" si="9">IF(F14="Asignado",15%,0%)+IF(G14="Adecuado",15%,0%)+IF(I14="Oportuna",15%,0%)+IF(K14="Prevenir",15%,0%)+IF(K14="Detectar",10%,0%)+IF(M14="Confiable",15%,0%)+IF(O14="Se investigan y resuelven oportunamente",15%,0%)+IF(R14="Completa",10%,0%)+IF(R14="Incompleta",5%,0%)</f>
        <v>0.95000000000000007</v>
      </c>
      <c r="T14" s="33" t="str">
        <f t="shared" ref="T14" si="10">+IF(AND(S14&gt;=0%,S14&lt;=55%),"DÉBIL",IF(AND(S14&gt;=56%,S14&lt;=85%),"MODERADO","FUERTE"))</f>
        <v>FUERTE</v>
      </c>
      <c r="U14" s="33" t="str">
        <f t="shared" si="8"/>
        <v>SI</v>
      </c>
      <c r="V14" s="34"/>
    </row>
    <row r="15" spans="1:23" ht="246.75" customHeight="1" x14ac:dyDescent="0.25">
      <c r="A15" s="48"/>
      <c r="B15" s="49"/>
      <c r="C15" s="28"/>
      <c r="D15" s="27"/>
      <c r="E15" s="38"/>
      <c r="F15" s="26" t="s">
        <v>37</v>
      </c>
      <c r="G15" s="26" t="s">
        <v>47</v>
      </c>
      <c r="H15" s="40"/>
      <c r="I15" s="39" t="s">
        <v>39</v>
      </c>
      <c r="J15" s="13"/>
      <c r="K15" s="39" t="s">
        <v>40</v>
      </c>
      <c r="L15" s="13"/>
      <c r="M15" s="39" t="s">
        <v>41</v>
      </c>
      <c r="N15" s="13"/>
      <c r="O15" s="39" t="s">
        <v>43</v>
      </c>
      <c r="P15" s="13"/>
      <c r="Q15" s="31"/>
      <c r="R15" s="39" t="s">
        <v>45</v>
      </c>
      <c r="S15" s="18">
        <f t="shared" ref="S15" si="11">IF(F15="Asignado",15%,0%)+IF(G15="Adecuado",15%,0%)+IF(I15="Oportuna",15%,0%)+IF(K15="Prevenir",15%,0%)+IF(K15="Detectar",10%,0%)+IF(M15="Confiable",15%,0%)+IF(O15="Se investigan y resuelven oportunamente",15%,0%)+IF(R15="Completa",10%,0%)+IF(R15="Incompleta",5%,0%)</f>
        <v>0.85</v>
      </c>
      <c r="T15" s="15" t="str">
        <f t="shared" ref="T15" si="12">+IF(AND(S15&gt;=0%,S15&lt;=55%),"DÉBIL",IF(AND(S15&gt;=56%,S15&lt;=85%),"MODERADO","FUERTE"))</f>
        <v>MODERADO</v>
      </c>
      <c r="U15" s="14" t="str">
        <f t="shared" ref="U15" si="13">IF(AND(T15="DÉBIL"),"NO",IF(AND(T15="MODERADO"),"SI",IF(AND(T15="FUERTE"),"SI")))</f>
        <v>SI</v>
      </c>
      <c r="V15" s="16"/>
      <c r="W15" s="2"/>
    </row>
    <row r="16" spans="1:23" ht="36.75" customHeight="1" x14ac:dyDescent="0.25">
      <c r="A16" s="66" t="s">
        <v>17</v>
      </c>
      <c r="B16" s="67"/>
      <c r="C16" s="68"/>
      <c r="D16" s="69"/>
      <c r="E16" s="66" t="s">
        <v>18</v>
      </c>
      <c r="F16" s="67"/>
      <c r="G16" s="65"/>
      <c r="H16" s="65"/>
      <c r="I16" s="65"/>
      <c r="J16" s="65"/>
      <c r="K16" s="1"/>
      <c r="L16" s="1"/>
      <c r="M16" s="1"/>
      <c r="N16" s="1"/>
      <c r="O16" s="1"/>
    </row>
    <row r="17" spans="1:17" ht="36.75" customHeight="1" x14ac:dyDescent="0.25">
      <c r="A17" s="66" t="s">
        <v>19</v>
      </c>
      <c r="B17" s="67"/>
      <c r="C17" s="64"/>
      <c r="D17" s="64"/>
      <c r="E17" s="66" t="s">
        <v>20</v>
      </c>
      <c r="F17" s="67"/>
      <c r="G17" s="64"/>
      <c r="H17" s="64"/>
      <c r="I17" s="64"/>
      <c r="J17" s="64"/>
      <c r="K17" s="1"/>
      <c r="L17" s="1"/>
      <c r="M17" s="1"/>
      <c r="N17" s="1"/>
      <c r="O17" s="1"/>
    </row>
    <row r="18" spans="1:17" ht="15" customHeight="1" x14ac:dyDescent="0.25">
      <c r="A18" s="8"/>
      <c r="B18" s="8"/>
      <c r="N18" s="5"/>
      <c r="O18" s="5"/>
      <c r="P18" s="4"/>
      <c r="Q18" s="4"/>
    </row>
    <row r="19" spans="1:17" ht="15" customHeight="1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  <c r="Q19" s="4"/>
    </row>
    <row r="20" spans="1:17" ht="15" customHeight="1" x14ac:dyDescent="0.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4"/>
      <c r="Q20" s="4"/>
    </row>
    <row r="21" spans="1:17" ht="15" customHeight="1" x14ac:dyDescent="0.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4"/>
      <c r="Q21" s="4"/>
    </row>
    <row r="22" spans="1:17" ht="15" customHeight="1" x14ac:dyDescent="0.25"/>
    <row r="23" spans="1:17" ht="15" customHeight="1" x14ac:dyDescent="0.25"/>
    <row r="24" spans="1:17" ht="15" customHeight="1" x14ac:dyDescent="0.25"/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/>
    <row r="29" spans="1:17" ht="15" customHeight="1" x14ac:dyDescent="0.25"/>
    <row r="30" spans="1:17" ht="15" customHeight="1" x14ac:dyDescent="0.25"/>
    <row r="31" spans="1:17" ht="15" customHeight="1" x14ac:dyDescent="0.25"/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</sheetData>
  <protectedRanges>
    <protectedRange password="D0CA" sqref="D15" name="control"/>
    <protectedRange password="D0CA" sqref="D14" name="control_1"/>
  </protectedRanges>
  <mergeCells count="33">
    <mergeCell ref="B12:B13"/>
    <mergeCell ref="A12:A13"/>
    <mergeCell ref="V12:V13"/>
    <mergeCell ref="C5:V5"/>
    <mergeCell ref="E7:G7"/>
    <mergeCell ref="H7:I7"/>
    <mergeCell ref="F6:G6"/>
    <mergeCell ref="D7:D8"/>
    <mergeCell ref="C7:C8"/>
    <mergeCell ref="G17:J17"/>
    <mergeCell ref="G16:J16"/>
    <mergeCell ref="E16:F16"/>
    <mergeCell ref="E17:F17"/>
    <mergeCell ref="A17:B17"/>
    <mergeCell ref="C16:D16"/>
    <mergeCell ref="C17:D17"/>
    <mergeCell ref="A16:B16"/>
    <mergeCell ref="A2:V2"/>
    <mergeCell ref="J7:K7"/>
    <mergeCell ref="P6:Q6"/>
    <mergeCell ref="A3:B3"/>
    <mergeCell ref="C4:V4"/>
    <mergeCell ref="A5:B5"/>
    <mergeCell ref="C3:V3"/>
    <mergeCell ref="S6:U7"/>
    <mergeCell ref="A6:D6"/>
    <mergeCell ref="L7:M7"/>
    <mergeCell ref="V6:V8"/>
    <mergeCell ref="N7:O7"/>
    <mergeCell ref="P7:R7"/>
    <mergeCell ref="A4:B4"/>
    <mergeCell ref="A7:A8"/>
    <mergeCell ref="B7:B8"/>
  </mergeCells>
  <conditionalFormatting sqref="T10:T15">
    <cfRule type="containsText" dxfId="5" priority="1" operator="containsText" text="FUERTE">
      <formula>NOT(ISERROR(SEARCH("FUERTE",T10)))</formula>
    </cfRule>
    <cfRule type="containsText" dxfId="4" priority="2" operator="containsText" text="MODERADO">
      <formula>NOT(ISERROR(SEARCH("MODERADO",T10)))</formula>
    </cfRule>
    <cfRule type="containsText" dxfId="3" priority="3" operator="containsText" text="DÉBIL">
      <formula>NOT(ISERROR(SEARCH("DÉBIL",T10)))</formula>
    </cfRule>
  </conditionalFormatting>
  <conditionalFormatting sqref="V10:V12 V14:V15">
    <cfRule type="containsText" dxfId="2" priority="4" operator="containsText" text="FUERTE">
      <formula>NOT(ISERROR(SEARCH("FUERTE",V10)))</formula>
    </cfRule>
    <cfRule type="containsText" dxfId="1" priority="5" operator="containsText" text="MODERADO">
      <formula>NOT(ISERROR(SEARCH("MODERADO",V10)))</formula>
    </cfRule>
    <cfRule type="containsText" dxfId="0" priority="6" operator="containsText" text="DEBIL">
      <formula>NOT(ISERROR(SEARCH("DEBIL",V10)))</formula>
    </cfRule>
  </conditionalFormatting>
  <dataValidations disablePrompts="1" count="7">
    <dataValidation type="list" allowBlank="1" showInputMessage="1" showErrorMessage="1" sqref="F10:F15">
      <formula1>"ASIGNADO,NO ASIGNADO"</formula1>
    </dataValidation>
    <dataValidation type="list" allowBlank="1" showInputMessage="1" showErrorMessage="1" sqref="G10:G15">
      <formula1>"ADECUADO,INADECUADO"</formula1>
    </dataValidation>
    <dataValidation type="list" allowBlank="1" showInputMessage="1" showErrorMessage="1" sqref="I10:I15">
      <formula1>"OPORTUNA,INOPORTUNA"</formula1>
    </dataValidation>
    <dataValidation type="list" allowBlank="1" showInputMessage="1" showErrorMessage="1" sqref="K10:K15">
      <formula1>"PREVENIR,DETECTAR,NO ES UN CONTROL"</formula1>
    </dataValidation>
    <dataValidation type="list" allowBlank="1" showInputMessage="1" showErrorMessage="1" sqref="M10:M15">
      <formula1>"CONFIABLE,NO CONFIABLE"</formula1>
    </dataValidation>
    <dataValidation type="list" allowBlank="1" showInputMessage="1" showErrorMessage="1" sqref="R10:R15">
      <formula1>"COMPLETA,INCOMPLETA,NO EXISTE"</formula1>
    </dataValidation>
    <dataValidation type="list" allowBlank="1" showInputMessage="1" showErrorMessage="1" sqref="O10:O15">
      <formula1>"Se investigan y resuelven oportunamente,No se investigan y resuelven oportunamente"</formula1>
    </dataValidation>
  </dataValidations>
  <printOptions horizontalCentered="1" verticalCentered="1"/>
  <pageMargins left="0.78740157480314965" right="0.78740157480314965" top="1.2598425196850394" bottom="1.1811023622047245" header="0.31496062992125984" footer="0.31496062992125984"/>
  <pageSetup paperSize="3" scale="58" fitToWidth="2" fitToHeight="3" orientation="landscape" r:id="rId1"/>
  <headerFooter alignWithMargins="0">
    <oddHeader>&amp;C&amp;"Montsrrat,Negrita"&amp;13&amp;K00B0F0
EVALUACION PRELIMINAR DE RIESGOS&amp;R&amp;G</oddHeader>
    <oddFooter xml:space="preserve">&amp;L
Dirección: Calle 24A No. 59-42 Torre 4 Piso 3 
Centro Empresarial Sarmiento Angulo
Conmutador: (+601) 307 8038
Línea gratuita: 01 8000 119703&amp;R&amp;P de &amp;N
FOR-GES-110-020
20/11/2024 Version: 01
</oddFooter>
  </headerFooter>
  <colBreaks count="1" manualBreakCount="1">
    <brk id="18" max="1048575" man="1"/>
  </col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49b89f4-0ed5-4482-97b6-569a6d0187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C5C7D1DAC2144B868CA0646D1BD421" ma:contentTypeVersion="15" ma:contentTypeDescription="Crear nuevo documento." ma:contentTypeScope="" ma:versionID="b11be5a766cc34c9bf46d7352a807c83">
  <xsd:schema xmlns:xsd="http://www.w3.org/2001/XMLSchema" xmlns:xs="http://www.w3.org/2001/XMLSchema" xmlns:p="http://schemas.microsoft.com/office/2006/metadata/properties" xmlns:ns3="b49b89f4-0ed5-4482-97b6-569a6d01874a" xmlns:ns4="1191a67e-9fca-4f62-a93e-e1762bfba193" targetNamespace="http://schemas.microsoft.com/office/2006/metadata/properties" ma:root="true" ma:fieldsID="2c1e6d38c16013cc9f9ff7e56da7f40b" ns3:_="" ns4:_="">
    <xsd:import namespace="b49b89f4-0ed5-4482-97b6-569a6d01874a"/>
    <xsd:import namespace="1191a67e-9fca-4f62-a93e-e1762bfba193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b89f4-0ed5-4482-97b6-569a6d01874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1a67e-9fca-4f62-a93e-e1762bfba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EBB543-A42D-41F6-BAAF-E17E7B9AF30B}">
  <ds:schemaRefs>
    <ds:schemaRef ds:uri="b49b89f4-0ed5-4482-97b6-569a6d01874a"/>
    <ds:schemaRef ds:uri="1191a67e-9fca-4f62-a93e-e1762bfba193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8A26567-77EA-43EF-A3C7-F976F80A47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684A2E-7220-49CE-BEE4-331356F83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b89f4-0ed5-4482-97b6-569a6d01874a"/>
    <ds:schemaRef ds:uri="1191a67e-9fca-4f62-a93e-e1762bfba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CRITERIOS</vt:lpstr>
      <vt:lpstr>Evaluación Control</vt:lpstr>
      <vt:lpstr>'Evaluación Control'!Títulos_a_imprimir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Prueba de Recorrido-Procesos</dc:title>
  <dc:creator/>
  <cp:lastModifiedBy/>
  <dcterms:created xsi:type="dcterms:W3CDTF">2006-09-16T00:00:00Z</dcterms:created>
  <dcterms:modified xsi:type="dcterms:W3CDTF">2024-11-20T17:45:01Z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0x01010024C5C7D1DAC2144B868CA0646D1BD421</vt:lpwstr>
  </property>
  <property fmtid="{D5CDD505-2E9C-101B-9397-08002B2CF9AE}" pid="3" name="_dlc_DocIdItemGuid">
    <vt:lpwstr>6bc35b07-f565-4fe4-8357-697de6685b7c</vt:lpwstr>
  </property>
</Properties>
</file>