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F4974EA1-7B5F-4B01-8E0B-E8FA70AAA24A}" xr6:coauthVersionLast="47" xr6:coauthVersionMax="47" xr10:uidLastSave="{00000000-0000-0000-0000-000000000000}"/>
  <bookViews>
    <workbookView xWindow="-120" yWindow="-120" windowWidth="29040" windowHeight="15720" tabRatio="754" activeTab="3" xr2:uid="{00000000-000D-0000-FFFF-FFFF00000000}"/>
  </bookViews>
  <sheets>
    <sheet name="CERTIFICACION SUPERVISION" sheetId="8" r:id="rId1"/>
    <sheet name=" CUMPLIMIENTO CONTRATISTA" sheetId="11" r:id="rId2"/>
    <sheet name="DOC. EQUIVALENTE FACTURA" sheetId="12" r:id="rId3"/>
    <sheet name="INFORME ACTIVIDADES" sheetId="14" r:id="rId4"/>
  </sheets>
  <definedNames>
    <definedName name="_xlnm.Print_Area" localSheetId="1">' CUMPLIMIENTO CONTRATISTA'!$A$1:$AX$81</definedName>
    <definedName name="_xlnm.Print_Area" localSheetId="0">'CERTIFICACION SUPERVISION'!$A$1:$AP$111</definedName>
    <definedName name="_xlnm.Print_Area" localSheetId="2">'DOC. EQUIVALENTE FACTURA'!$A$1:$K$39</definedName>
    <definedName name="_xlnm.Print_Area" localSheetId="3">'INFORME ACTIVIDADES'!$A$2:$R$27</definedName>
    <definedName name="MOD_CONT">'CERTIFICACION SUPERVISION'!$AB$117:$AB$124</definedName>
    <definedName name="SIGLA_MOD_CONT">'CERTIFICACION SUPERVISION'!$AA$117:$AA$124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8" l="1"/>
  <c r="O20" i="8"/>
  <c r="L6" i="8"/>
  <c r="AF20" i="8"/>
  <c r="M39" i="11" l="1"/>
  <c r="J42" i="8" l="1"/>
  <c r="AF39" i="8"/>
  <c r="R42" i="8"/>
  <c r="T28" i="8" l="1"/>
  <c r="J46" i="8"/>
  <c r="F7" i="14" l="1"/>
  <c r="AE46" i="8"/>
  <c r="E3" i="14"/>
  <c r="E5" i="14"/>
  <c r="O3" i="14"/>
  <c r="D19" i="12"/>
  <c r="D23" i="12"/>
  <c r="G11" i="11"/>
  <c r="D28" i="12" s="1"/>
  <c r="D21" i="12"/>
  <c r="A14" i="12"/>
  <c r="C14" i="12"/>
  <c r="D30" i="12"/>
  <c r="D32" i="12"/>
  <c r="C7" i="12"/>
  <c r="C3" i="12"/>
  <c r="K4" i="12"/>
  <c r="J4" i="12"/>
  <c r="G9" i="11"/>
  <c r="F77" i="11" s="1"/>
  <c r="E36" i="12" s="1"/>
  <c r="G10" i="11"/>
  <c r="J12" i="12" l="1"/>
  <c r="D7" i="14"/>
  <c r="D25" i="12"/>
</calcChain>
</file>

<file path=xl/sharedStrings.xml><?xml version="1.0" encoding="utf-8"?>
<sst xmlns="http://schemas.openxmlformats.org/spreadsheetml/2006/main" count="1336" uniqueCount="1287">
  <si>
    <t>Año:</t>
  </si>
  <si>
    <t>Modalidad de Contrato:</t>
  </si>
  <si>
    <t>Ha habido modificaciones al Contrato?</t>
  </si>
  <si>
    <t>NO</t>
  </si>
  <si>
    <t xml:space="preserve">         En que consisten?</t>
  </si>
  <si>
    <t>Del</t>
  </si>
  <si>
    <t>Al</t>
  </si>
  <si>
    <t>SI</t>
  </si>
  <si>
    <t>Que el contratista cumplió con el OBJETO  para el cual se suscribió el contrato.</t>
  </si>
  <si>
    <t>Que el contratista cumplió con las OBLIGACIONES estipuladas en el contrato.</t>
  </si>
  <si>
    <t>DISCRIMINACIÓN PRESUPUESTAL A CAUSAR</t>
  </si>
  <si>
    <t>Por lo anterior, autorizo el pago correspondiente, conforme se señala en la cláusula de valor y forma de pago del contrato.</t>
  </si>
  <si>
    <t>Nombre del Contratista:</t>
  </si>
  <si>
    <t>Marque con una X</t>
  </si>
  <si>
    <t>CDP Inicial</t>
  </si>
  <si>
    <t xml:space="preserve">Valor </t>
  </si>
  <si>
    <t>OBJETO:</t>
  </si>
  <si>
    <t>Se adjuntan los siguientes documentos requeridos en el proceso:</t>
  </si>
  <si>
    <t>De</t>
  </si>
  <si>
    <t xml:space="preserve">PARA PAGO PARCIAL </t>
  </si>
  <si>
    <t>1.</t>
  </si>
  <si>
    <t>2.</t>
  </si>
  <si>
    <t>3.</t>
  </si>
  <si>
    <t>4.</t>
  </si>
  <si>
    <t>5.</t>
  </si>
  <si>
    <t>RADICACIONES</t>
  </si>
  <si>
    <t xml:space="preserve">Recursos Financieros </t>
  </si>
  <si>
    <t>Nombre:</t>
  </si>
  <si>
    <t>CONTRATACIÓN DIRECTA</t>
  </si>
  <si>
    <t>LICITACIÓN PÚBLICA</t>
  </si>
  <si>
    <t xml:space="preserve">MINIMA  CUANTIA </t>
  </si>
  <si>
    <t xml:space="preserve">SELECCIÓN ABREVIADA </t>
  </si>
  <si>
    <t xml:space="preserve">CONCURSO DE MERITOS </t>
  </si>
  <si>
    <t>MODALIDAD DE CONTRATACION</t>
  </si>
  <si>
    <t>PLAZO EJECUCION</t>
  </si>
  <si>
    <t>DIAS</t>
  </si>
  <si>
    <t>Pago a realizar:</t>
  </si>
  <si>
    <t>Fecha:</t>
  </si>
  <si>
    <t>AÑO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</si>
  <si>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</si>
  <si>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</si>
  <si>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</si>
  <si>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</si>
  <si>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</si>
  <si>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</si>
  <si>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</si>
  <si>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</si>
  <si>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</si>
  <si>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</si>
  <si>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</si>
  <si>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</si>
  <si>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</si>
  <si>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</si>
  <si>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</si>
  <si>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</si>
  <si>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</si>
  <si>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</si>
  <si>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</si>
  <si>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</si>
  <si>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</si>
  <si>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</si>
  <si>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</si>
  <si>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</si>
  <si>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</si>
  <si>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</si>
  <si>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</si>
  <si>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</si>
  <si>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</si>
  <si>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</si>
  <si>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</si>
  <si>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</si>
  <si>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</si>
  <si>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</si>
  <si>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</si>
  <si>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</si>
  <si>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</si>
  <si>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</si>
  <si>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</si>
  <si>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</si>
  <si>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</si>
  <si>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</si>
  <si>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</si>
  <si>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</si>
  <si>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</si>
  <si>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</si>
  <si>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</si>
  <si>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</si>
  <si>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</si>
  <si>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</si>
  <si>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</si>
  <si>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</si>
  <si>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</si>
  <si>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</si>
  <si>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</si>
  <si>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</si>
  <si>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</si>
  <si>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</si>
  <si>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</si>
  <si>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</si>
  <si>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</si>
  <si>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</si>
  <si>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</si>
  <si>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</si>
  <si>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</si>
  <si>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</si>
  <si>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</si>
  <si>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</si>
  <si>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</si>
  <si>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</si>
  <si>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</si>
  <si>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</si>
  <si>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</si>
  <si>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</si>
  <si>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</si>
  <si>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</si>
  <si>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</si>
  <si>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</si>
  <si>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</si>
  <si>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</si>
  <si>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</si>
  <si>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</si>
  <si>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</si>
  <si>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</si>
  <si>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</si>
  <si>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</si>
  <si>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</si>
  <si>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</si>
  <si>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</si>
  <si>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</si>
  <si>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</si>
  <si>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</si>
  <si>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</si>
  <si>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</si>
  <si>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</si>
  <si>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</si>
  <si>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</si>
  <si>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</si>
  <si>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</si>
  <si>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</si>
  <si>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</si>
  <si>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</si>
  <si>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</si>
  <si>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</si>
  <si>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</si>
  <si>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</si>
  <si>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</si>
  <si>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</si>
  <si>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</si>
  <si>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</si>
  <si>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</si>
  <si>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</si>
  <si>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</si>
  <si>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</si>
  <si>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</si>
  <si>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</si>
  <si>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</si>
  <si>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</si>
  <si>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</si>
  <si>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</si>
  <si>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</si>
  <si>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</si>
  <si>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</si>
  <si>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</si>
  <si>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</si>
  <si>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</si>
  <si>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</si>
  <si>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</si>
  <si>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</si>
  <si>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</si>
  <si>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</si>
  <si>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</si>
  <si>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</si>
  <si>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</si>
  <si>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</si>
  <si>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</si>
  <si>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</si>
  <si>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</si>
  <si>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</si>
  <si>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</si>
  <si>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</si>
  <si>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</si>
  <si>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</si>
  <si>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</si>
  <si>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</si>
  <si>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</si>
  <si>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</si>
  <si>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</si>
  <si>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</si>
  <si>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</si>
  <si>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</si>
  <si>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</si>
  <si>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</si>
  <si>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</si>
  <si>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</si>
  <si>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</si>
  <si>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</si>
  <si>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</si>
  <si>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</si>
  <si>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</si>
  <si>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</si>
  <si>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</si>
  <si>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</si>
  <si>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</si>
  <si>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</si>
  <si>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</si>
  <si>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</si>
  <si>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</si>
  <si>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</si>
  <si>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</si>
  <si>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</si>
  <si>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</si>
  <si>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</si>
  <si>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</si>
  <si>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</si>
  <si>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</si>
  <si>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</si>
  <si>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</si>
  <si>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</si>
  <si>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</si>
  <si>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</si>
  <si>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</si>
  <si>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</si>
  <si>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</si>
  <si>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</si>
  <si>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</si>
  <si>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</si>
  <si>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</si>
  <si>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</si>
  <si>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</si>
  <si>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</si>
  <si>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</si>
  <si>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</si>
  <si>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</si>
  <si>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</si>
  <si>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</si>
  <si>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</si>
  <si>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</si>
  <si>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</si>
  <si>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</si>
  <si>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</si>
  <si>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</si>
  <si>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</si>
  <si>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</si>
  <si>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</si>
  <si>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</si>
  <si>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</si>
  <si>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</si>
  <si>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</si>
  <si>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</si>
  <si>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</si>
  <si>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</si>
  <si>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</si>
  <si>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</si>
  <si>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</si>
  <si>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</si>
  <si>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</si>
  <si>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</si>
  <si>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</si>
  <si>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</si>
  <si>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</si>
  <si>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</si>
  <si>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</si>
  <si>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</si>
  <si>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</si>
  <si>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</si>
  <si>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</si>
  <si>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</si>
  <si>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</si>
  <si>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</si>
  <si>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</si>
  <si>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</si>
  <si>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</si>
  <si>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</si>
  <si>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</si>
  <si>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</si>
  <si>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</si>
  <si>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</si>
  <si>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</si>
  <si>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</si>
  <si>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</si>
  <si>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</si>
  <si>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</si>
  <si>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</si>
  <si>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</si>
  <si>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</si>
  <si>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</si>
  <si>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</si>
  <si>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</si>
  <si>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</si>
  <si>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</si>
  <si>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</si>
  <si>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</si>
  <si>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</si>
  <si>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</si>
  <si>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</si>
  <si>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</si>
  <si>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</si>
  <si>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</si>
  <si>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</si>
  <si>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</si>
  <si>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</si>
  <si>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</si>
  <si>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</si>
  <si>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</si>
  <si>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</si>
  <si>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</si>
  <si>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</si>
  <si>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</si>
  <si>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</si>
  <si>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</si>
  <si>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</si>
  <si>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</si>
  <si>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</si>
  <si>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</si>
  <si>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</si>
  <si>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</si>
  <si>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</si>
  <si>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</si>
  <si>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</si>
  <si>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</si>
  <si>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</si>
  <si>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</si>
  <si>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</si>
  <si>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</si>
  <si>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</si>
  <si>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</si>
  <si>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</si>
  <si>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</si>
  <si>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</si>
  <si>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</si>
  <si>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</si>
  <si>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</si>
  <si>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</si>
  <si>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</si>
  <si>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</si>
  <si>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</si>
  <si>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</si>
  <si>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</si>
  <si>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</si>
  <si>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</si>
  <si>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</si>
  <si>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</si>
  <si>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</si>
  <si>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</si>
  <si>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</si>
  <si>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</si>
  <si>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</si>
  <si>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</si>
  <si>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</si>
  <si>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</si>
  <si>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</si>
  <si>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</si>
  <si>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</si>
  <si>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</si>
  <si>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</si>
  <si>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</si>
  <si>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</si>
  <si>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</si>
  <si>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</si>
  <si>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</si>
  <si>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</si>
  <si>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</si>
  <si>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</si>
  <si>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</si>
  <si>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</si>
  <si>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</si>
  <si>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</si>
  <si>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</si>
  <si>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</si>
  <si>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</si>
  <si>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</si>
  <si>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</si>
  <si>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</si>
  <si>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</si>
  <si>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</si>
  <si>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</si>
  <si>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</si>
  <si>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</si>
  <si>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</si>
  <si>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</si>
  <si>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</si>
  <si>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</si>
  <si>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</si>
  <si>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</si>
  <si>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</si>
  <si>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</si>
  <si>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</si>
  <si>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</si>
  <si>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</si>
  <si>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</si>
  <si>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</si>
  <si>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</si>
  <si>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</si>
  <si>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</si>
  <si>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</si>
  <si>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</si>
  <si>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</si>
  <si>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</si>
  <si>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</si>
  <si>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</si>
  <si>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</si>
  <si>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</si>
  <si>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</si>
  <si>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</si>
  <si>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</si>
  <si>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</si>
  <si>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</si>
  <si>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</si>
  <si>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</si>
  <si>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</si>
  <si>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</si>
  <si>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</si>
  <si>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</si>
  <si>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</si>
  <si>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</si>
  <si>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</si>
  <si>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</si>
  <si>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</si>
  <si>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</si>
  <si>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</si>
  <si>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</si>
  <si>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</si>
  <si>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</si>
  <si>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</si>
  <si>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</si>
  <si>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</si>
  <si>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</si>
  <si>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</si>
  <si>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</si>
  <si>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</si>
  <si>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</si>
  <si>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</si>
  <si>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</si>
  <si>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</si>
  <si>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</si>
  <si>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</si>
  <si>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</si>
  <si>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</si>
  <si>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</si>
  <si>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</si>
  <si>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</si>
  <si>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</si>
  <si>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</si>
  <si>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</si>
  <si>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</si>
  <si>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</si>
  <si>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</si>
  <si>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</si>
  <si>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</si>
  <si>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</si>
  <si>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</si>
  <si>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</si>
  <si>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</si>
  <si>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</si>
  <si>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</si>
  <si>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</si>
  <si>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</si>
  <si>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</si>
  <si>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</si>
  <si>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</si>
  <si>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</si>
  <si>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</si>
  <si>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</si>
  <si>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</si>
  <si>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</si>
  <si>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</si>
  <si>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</si>
  <si>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</si>
  <si>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</si>
  <si>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</si>
  <si>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</si>
  <si>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</si>
  <si>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</si>
  <si>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</si>
  <si>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</si>
  <si>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</si>
  <si>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</si>
  <si>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</si>
  <si>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</si>
  <si>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</si>
  <si>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</si>
  <si>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</si>
  <si>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</si>
  <si>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</si>
  <si>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</si>
  <si>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</si>
  <si>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</si>
  <si>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</si>
  <si>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</si>
  <si>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NUMERO DE CONTRATO</t>
  </si>
  <si>
    <t>Nombre del contratista:</t>
  </si>
  <si>
    <t>Firma aprobación:</t>
  </si>
  <si>
    <t>Número</t>
  </si>
  <si>
    <t>Número de pagos recibidos:</t>
  </si>
  <si>
    <t xml:space="preserve">Fecha de ejecución del contrato: </t>
  </si>
  <si>
    <t>INTERADMINISTRATIVO</t>
  </si>
  <si>
    <t xml:space="preserve">FECHAS </t>
  </si>
  <si>
    <t xml:space="preserve">Fecha </t>
  </si>
  <si>
    <t xml:space="preserve">CERTIFICADO DE DISPONIBILIDAD PRESUPUESTAL </t>
  </si>
  <si>
    <t xml:space="preserve">REGISTRO PRESUPUESTAL DEL COMPROMISO </t>
  </si>
  <si>
    <t>CRP Inicial</t>
  </si>
  <si>
    <t>PARA PAGO TOTAL O ULTIMO PAGO:</t>
  </si>
  <si>
    <t>COMO SUPERVISOR DEL CONTRATO ME PERMITO CERTIFICAR:</t>
  </si>
  <si>
    <t>SUPERVISOR DEL CONTRATO</t>
  </si>
  <si>
    <t>Banco Popular S.A.</t>
  </si>
  <si>
    <t>Banco  de  Occidente S.A.</t>
  </si>
  <si>
    <t>Banco WWB S.A.</t>
  </si>
  <si>
    <t>Banco Falabella S.A.</t>
  </si>
  <si>
    <t>Banco Pichincha S.A.</t>
  </si>
  <si>
    <t xml:space="preserve">Banco CorpBanca "Helm Bank" </t>
  </si>
  <si>
    <t xml:space="preserve">Bancolombia S.A. </t>
  </si>
  <si>
    <t>Citibank</t>
  </si>
  <si>
    <t xml:space="preserve">Banco GNB Sudameris </t>
  </si>
  <si>
    <t>Banco Bilbao Vizcaya Argentaria Colombia BBVA</t>
  </si>
  <si>
    <t>Banco de Bogotá S.A.</t>
  </si>
  <si>
    <t>Banco Caja Social BCSC S.A.</t>
  </si>
  <si>
    <t xml:space="preserve">Banco Davivienda S.A. </t>
  </si>
  <si>
    <t xml:space="preserve">Banco Colpatria Multibanca Colpatria S.A. </t>
  </si>
  <si>
    <t>Banco Agrario de Colombia S.A.</t>
  </si>
  <si>
    <t xml:space="preserve">Banco Comercial AV Villas S.A. </t>
  </si>
  <si>
    <t>Banco ProCredit Colombia S.A. BPCC</t>
  </si>
  <si>
    <t>Banco de las Microfinanzas Bancamía S.A.</t>
  </si>
  <si>
    <t xml:space="preserve">Banco Coomeva S.A. </t>
  </si>
  <si>
    <t>Banco Finandina S.A.</t>
  </si>
  <si>
    <t>Banco Cooperativo Coopcentral  COOPCENTRAL</t>
  </si>
  <si>
    <t>Banco Mundo mujer S.A.</t>
  </si>
  <si>
    <t xml:space="preserve">Banco Multibank S.A.  </t>
  </si>
  <si>
    <t xml:space="preserve">Banco Compartir S.A. </t>
  </si>
  <si>
    <t xml:space="preserve">Cuenta de ahorros </t>
  </si>
  <si>
    <t xml:space="preserve">Cuenta Corriente </t>
  </si>
  <si>
    <t xml:space="preserve">TIPO DE CUENTA </t>
  </si>
  <si>
    <t xml:space="preserve">Tipo de cuenta bancaria: </t>
  </si>
  <si>
    <t xml:space="preserve">ACUERDO MARCO DE PRECIOS </t>
  </si>
  <si>
    <t>DELEGADA PARA EL CONTROL</t>
  </si>
  <si>
    <t>DELEGADA PARA LA OPERACIÓN</t>
  </si>
  <si>
    <t>GRUPO DE CONTRATOS</t>
  </si>
  <si>
    <t>GRUPO DE ESQUEMAS DE AUTOPROTECCIÓN</t>
  </si>
  <si>
    <t>GRUPO DE INSPECCIÓN</t>
  </si>
  <si>
    <t>GRUPO DE PERMISOS DE ESTADO</t>
  </si>
  <si>
    <t>GRUPO DE RECURSOS FINANCIEROS</t>
  </si>
  <si>
    <t xml:space="preserve">GRUPO DE SANCIONES </t>
  </si>
  <si>
    <t>OFICINA DE CONTROL INTERNO</t>
  </si>
  <si>
    <t>SECRETARIA GENERAL</t>
  </si>
  <si>
    <t xml:space="preserve">AREA </t>
  </si>
  <si>
    <t>Oficina o Grupo:</t>
  </si>
  <si>
    <t>GRUPO DE ATENCIÓN AL USUARIO</t>
  </si>
  <si>
    <t>GRUPO DE CONSULTORÍA Y CAPACITACIÓN</t>
  </si>
  <si>
    <t>GRUPO DE GESTIÓN DOCUMENTAL</t>
  </si>
  <si>
    <t>GRUPO DE RECURSOS FÍSICOS Y ADQUISICIONES</t>
  </si>
  <si>
    <t>OFICINA ASESORA DE PLANEACIÓN</t>
  </si>
  <si>
    <t>OFICINA ASESORA JURÍDICA</t>
  </si>
  <si>
    <t>Nombre del Banco</t>
  </si>
  <si>
    <t>REGIMEN</t>
  </si>
  <si>
    <t xml:space="preserve">Comun </t>
  </si>
  <si>
    <t xml:space="preserve">Simplificado </t>
  </si>
  <si>
    <t>Actividad CIIU N°</t>
  </si>
  <si>
    <t>Cuenta bancaria N°:</t>
  </si>
  <si>
    <t xml:space="preserve">Persona Jurídica </t>
  </si>
  <si>
    <t xml:space="preserve">Persona Natural </t>
  </si>
  <si>
    <t xml:space="preserve">1. Factura   </t>
  </si>
  <si>
    <t xml:space="preserve">Planilla seguridad social </t>
  </si>
  <si>
    <t xml:space="preserve">3. Planilla seguridad social </t>
  </si>
  <si>
    <t xml:space="preserve">     parafiscales </t>
  </si>
  <si>
    <t>N°</t>
  </si>
  <si>
    <t>Acta de Entrega</t>
  </si>
  <si>
    <t>Consecutivo</t>
  </si>
  <si>
    <t>XX</t>
  </si>
  <si>
    <t>OOO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</si>
  <si>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</si>
  <si>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</si>
  <si>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</si>
  <si>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</si>
  <si>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</si>
  <si>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</si>
  <si>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</si>
  <si>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</si>
  <si>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</si>
  <si>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N/A</t>
  </si>
  <si>
    <t>CONVENIO</t>
  </si>
  <si>
    <t xml:space="preserve">Documento equivalente a la </t>
  </si>
  <si>
    <t xml:space="preserve">4. </t>
  </si>
  <si>
    <t xml:space="preserve">Certificado cumplimiento </t>
  </si>
  <si>
    <t>Valor inicial del contrato</t>
  </si>
  <si>
    <t xml:space="preserve">Valor Total del contrato </t>
  </si>
  <si>
    <t>GRUPO DE RECURSOS HUMANOS</t>
  </si>
  <si>
    <t>Numero del contrato o acuerdo:</t>
  </si>
  <si>
    <t>PAGO # 2</t>
  </si>
  <si>
    <t>PAGO # 1</t>
  </si>
  <si>
    <t>PAGO # 3</t>
  </si>
  <si>
    <t>PAGO # 4</t>
  </si>
  <si>
    <t>PAGO # 5</t>
  </si>
  <si>
    <t>PAGO # 6</t>
  </si>
  <si>
    <t>PAGO # 7</t>
  </si>
  <si>
    <t>PAGO # 8</t>
  </si>
  <si>
    <t>PAGO # 9</t>
  </si>
  <si>
    <t>VALOR DEL CONTRATO</t>
  </si>
  <si>
    <t>DESPACHO DEL SUPERINTENDENTE</t>
  </si>
  <si>
    <t>CDP V. Futura</t>
  </si>
  <si>
    <t>CRP V. Futura</t>
  </si>
  <si>
    <t xml:space="preserve">2. Informe final detallado  </t>
  </si>
  <si>
    <t xml:space="preserve">7. Evaluación desempeño </t>
  </si>
  <si>
    <t>SALDO ANTERIOR</t>
  </si>
  <si>
    <t>Referencia: Certificación de cumplimiento de requisitos como contratista (Art. 329 del ET y Decreto 99 de 2013 Decrero 1070 de 2013)</t>
  </si>
  <si>
    <t>DE CONFORMIDAD CON LA REFERENCIA ME PERMITO MANIFESTARLE LO SIGUIENTE, BAJO LA GRAVEDAD DE JURAMENTO:</t>
  </si>
  <si>
    <t xml:space="preserve">Datos Generales </t>
  </si>
  <si>
    <t xml:space="preserve">Nombre del Contratista: </t>
  </si>
  <si>
    <t>Numero de identificacion:</t>
  </si>
  <si>
    <t>Régimen  al que pertenece:</t>
  </si>
  <si>
    <t xml:space="preserve">Los servicios tecnicos o profesionales  son prestados de forma personal </t>
  </si>
  <si>
    <t xml:space="preserve">Mis ingresos corresponden al 80% o mas por servicios prestados de forma personal </t>
  </si>
  <si>
    <t xml:space="preserve">Aportes obligatorios al sistema de seguridad social </t>
  </si>
  <si>
    <t>N° Planilla de pago:</t>
  </si>
  <si>
    <t>Mes que aporta:</t>
  </si>
  <si>
    <t>Valor aporte a EPS:</t>
  </si>
  <si>
    <t>Valor aporte a AFP:</t>
  </si>
  <si>
    <t>Valor aporte a ARL:</t>
  </si>
  <si>
    <t>VALOR TOTAL:</t>
  </si>
  <si>
    <t xml:space="preserve">Soy pensionado </t>
  </si>
  <si>
    <t xml:space="preserve">De: </t>
  </si>
  <si>
    <t>Soy declarante del impuesto sobre la renta y complementarios por el sistema ordinario de renta</t>
  </si>
  <si>
    <t xml:space="preserve">Realizo aporte a una cuenta AFC </t>
  </si>
  <si>
    <t>Firma: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</si>
  <si>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</si>
  <si>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</si>
  <si>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</si>
  <si>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</si>
  <si>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</si>
  <si>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</si>
  <si>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</si>
  <si>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</si>
  <si>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</si>
  <si>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</si>
  <si>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</si>
  <si>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</si>
  <si>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</si>
  <si>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Elegir de la lista desplegable</t>
  </si>
  <si>
    <t xml:space="preserve">Los documentos soportes del pago de aportes obligatorios al sistema de seguridad social en salud y pensión corresponde a los ingresos provenientes del contrato materia del pago sujeto a retención e investigacion </t>
  </si>
  <si>
    <t xml:space="preserve">DATOS GENERALES DEL CONTRATISTA </t>
  </si>
  <si>
    <t>NOMBRE:</t>
  </si>
  <si>
    <t>DIRECCION:</t>
  </si>
  <si>
    <t>TELEFONO:</t>
  </si>
  <si>
    <t>CIUDAD:</t>
  </si>
  <si>
    <t>(000): N° Contrato</t>
  </si>
  <si>
    <t xml:space="preserve">(XX): Consecutivo factura </t>
  </si>
  <si>
    <t>NIT/CC:</t>
  </si>
  <si>
    <t>CONCEPTO</t>
  </si>
  <si>
    <t>No. CONTRATO</t>
  </si>
  <si>
    <t>DESCRIPCIÓN DEL OBJETO</t>
  </si>
  <si>
    <t xml:space="preserve">TIPO DE CUENTA: </t>
  </si>
  <si>
    <t>CUENTA BANCARIA N°:</t>
  </si>
  <si>
    <t>BANCO:</t>
  </si>
  <si>
    <t>REGIMEN:</t>
  </si>
  <si>
    <t>ACTIVIDAD CIIU No.</t>
  </si>
  <si>
    <t>DE LA CIUDAD DE :</t>
  </si>
  <si>
    <t>Declaro que los aportes al Sistema de Seguridad Social, derivados del presente cobro, fueron pagados mediante planillas  de las cuales se adjunta fotocopia.</t>
  </si>
  <si>
    <t xml:space="preserve"> N° CONSECUTIVO</t>
  </si>
  <si>
    <t xml:space="preserve">VALOR EN LETRAS </t>
  </si>
  <si>
    <t xml:space="preserve">N° Informe: </t>
  </si>
  <si>
    <t>OBLIGACIONES ESPECIFICAS DEL CONTRATISTA</t>
  </si>
  <si>
    <t>ACTIVIDADES REALIZADAS</t>
  </si>
  <si>
    <t xml:space="preserve">Informe de actividades </t>
  </si>
  <si>
    <t xml:space="preserve">2. Informe de actividades </t>
  </si>
  <si>
    <t>Certificado cumplimiento</t>
  </si>
  <si>
    <t>PAGO # 10</t>
  </si>
  <si>
    <t>PAGO # 11</t>
  </si>
  <si>
    <t>PAGO # 12</t>
  </si>
  <si>
    <t>PAGO # 13</t>
  </si>
  <si>
    <t>PAGO # 14</t>
  </si>
  <si>
    <t>N° de contrato:</t>
  </si>
  <si>
    <t>de</t>
  </si>
  <si>
    <t>Firma Contratista: __________________________</t>
  </si>
  <si>
    <t>Firma Supervisor: ________________________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</si>
  <si>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</si>
  <si>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</si>
  <si>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</si>
  <si>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</si>
  <si>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</si>
  <si>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</si>
  <si>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</si>
  <si>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</si>
  <si>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</si>
  <si>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</si>
  <si>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</si>
  <si>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</si>
  <si>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</si>
  <si>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</si>
  <si>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</si>
  <si>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</si>
  <si>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</si>
  <si>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</si>
  <si>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</si>
  <si>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</si>
  <si>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</si>
  <si>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</si>
  <si>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</si>
  <si>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</si>
  <si>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</si>
  <si>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</si>
  <si>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</si>
  <si>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</si>
  <si>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</si>
  <si>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</si>
  <si>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</si>
  <si>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</si>
  <si>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</si>
  <si>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</si>
  <si>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</si>
  <si>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</si>
  <si>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</si>
  <si>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</si>
  <si>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</si>
  <si>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</si>
  <si>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</si>
  <si>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</si>
  <si>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</si>
  <si>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</si>
  <si>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</si>
  <si>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</si>
  <si>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</si>
  <si>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</si>
  <si>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</si>
  <si>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</si>
  <si>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</si>
  <si>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</si>
  <si>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</si>
  <si>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</si>
  <si>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</si>
  <si>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</si>
  <si>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</si>
  <si>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</si>
  <si>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</si>
  <si>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</si>
  <si>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</si>
  <si>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</si>
  <si>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</si>
  <si>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</si>
  <si>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</si>
  <si>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</si>
  <si>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</si>
  <si>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</si>
  <si>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</si>
  <si>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</si>
  <si>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</si>
  <si>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</si>
  <si>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</si>
  <si>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</si>
  <si>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</si>
  <si>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</si>
  <si>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</si>
  <si>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</si>
  <si>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</si>
  <si>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</si>
  <si>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</si>
  <si>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</si>
  <si>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</si>
  <si>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</si>
  <si>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</si>
  <si>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</si>
  <si>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</si>
  <si>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</si>
  <si>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</si>
  <si>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</si>
  <si>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</si>
  <si>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</si>
  <si>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</si>
  <si>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</si>
  <si>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</si>
  <si>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</si>
  <si>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</si>
  <si>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</si>
  <si>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</si>
  <si>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</si>
  <si>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</si>
  <si>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</si>
  <si>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</si>
  <si>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</si>
  <si>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</si>
  <si>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</si>
  <si>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</si>
  <si>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</si>
  <si>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</si>
  <si>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</si>
  <si>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</si>
  <si>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</si>
  <si>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</si>
  <si>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</si>
  <si>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</si>
  <si>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</si>
  <si>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</si>
  <si>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</si>
  <si>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</si>
  <si>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</si>
  <si>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</si>
  <si>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</si>
  <si>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</si>
  <si>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</si>
  <si>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</si>
  <si>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</si>
  <si>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</si>
  <si>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</si>
  <si>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</si>
  <si>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</si>
  <si>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</si>
  <si>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</si>
  <si>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</si>
  <si>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</si>
  <si>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</si>
  <si>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</si>
  <si>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</si>
  <si>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</si>
  <si>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</si>
  <si>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</si>
  <si>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</si>
  <si>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</si>
  <si>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</si>
  <si>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</si>
  <si>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</si>
  <si>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</si>
  <si>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</si>
  <si>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</si>
  <si>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</si>
  <si>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</si>
  <si>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</si>
  <si>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</si>
  <si>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</si>
  <si>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</si>
  <si>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</si>
  <si>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</si>
  <si>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</si>
  <si>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</si>
  <si>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</si>
  <si>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</si>
  <si>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</si>
  <si>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</si>
  <si>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</si>
  <si>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</si>
  <si>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</si>
  <si>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</si>
  <si>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</si>
  <si>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</si>
  <si>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</si>
  <si>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</si>
  <si>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</si>
  <si>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</si>
  <si>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</si>
  <si>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</si>
  <si>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</si>
  <si>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</si>
  <si>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</si>
  <si>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</si>
  <si>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</si>
  <si>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</si>
  <si>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</si>
  <si>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</si>
  <si>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</si>
  <si>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</si>
  <si>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</si>
  <si>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</si>
  <si>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</si>
  <si>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</si>
  <si>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</si>
  <si>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</si>
  <si>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</si>
  <si>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</si>
  <si>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</si>
  <si>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</si>
  <si>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</si>
  <si>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</si>
  <si>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</si>
  <si>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</si>
  <si>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</si>
  <si>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</si>
  <si>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</si>
  <si>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</si>
  <si>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</si>
  <si>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</si>
  <si>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</si>
  <si>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</si>
  <si>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</si>
  <si>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</si>
  <si>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</si>
  <si>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</si>
  <si>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</si>
  <si>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</si>
  <si>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</si>
  <si>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</si>
  <si>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</si>
  <si>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</si>
  <si>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</si>
  <si>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</si>
  <si>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</si>
  <si>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</si>
  <si>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</si>
  <si>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</si>
  <si>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</si>
  <si>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</si>
  <si>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</si>
  <si>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</si>
  <si>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</si>
  <si>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</si>
  <si>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</si>
  <si>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</si>
  <si>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</si>
  <si>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</si>
  <si>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</si>
  <si>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</si>
  <si>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</si>
  <si>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</si>
  <si>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</si>
  <si>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</si>
  <si>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</si>
  <si>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</si>
  <si>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</si>
  <si>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</si>
  <si>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</si>
  <si>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</si>
  <si>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</si>
  <si>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</si>
  <si>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</si>
  <si>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</si>
  <si>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</si>
  <si>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</si>
  <si>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</si>
  <si>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</si>
  <si>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</si>
  <si>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</si>
  <si>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</si>
  <si>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</si>
  <si>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</si>
  <si>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</si>
  <si>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</si>
  <si>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</si>
  <si>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</si>
  <si>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</si>
  <si>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</si>
  <si>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</si>
  <si>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</si>
  <si>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</si>
  <si>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</si>
  <si>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</si>
  <si>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</si>
  <si>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</si>
  <si>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</si>
  <si>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</si>
  <si>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</si>
  <si>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</si>
  <si>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</si>
  <si>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</si>
  <si>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</si>
  <si>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</si>
  <si>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</si>
  <si>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</si>
  <si>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</si>
  <si>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</si>
  <si>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</si>
  <si>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</si>
  <si>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</si>
  <si>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</si>
  <si>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</si>
  <si>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</si>
  <si>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</si>
  <si>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</si>
  <si>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</si>
  <si>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</si>
  <si>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</si>
  <si>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</si>
  <si>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</si>
  <si>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</si>
  <si>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</si>
  <si>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</si>
  <si>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</si>
  <si>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</si>
  <si>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</si>
  <si>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</si>
  <si>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</si>
  <si>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</si>
  <si>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</si>
  <si>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</si>
  <si>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</si>
  <si>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</si>
  <si>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</si>
  <si>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</si>
  <si>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</si>
  <si>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</si>
  <si>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</si>
  <si>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</si>
  <si>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</si>
  <si>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</si>
  <si>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</si>
  <si>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</si>
  <si>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</si>
  <si>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</si>
  <si>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</si>
  <si>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</si>
  <si>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</si>
  <si>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</si>
  <si>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</si>
  <si>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</si>
  <si>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</si>
  <si>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</si>
  <si>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</si>
  <si>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</si>
  <si>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</si>
  <si>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</si>
  <si>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</si>
  <si>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</si>
  <si>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</si>
  <si>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</si>
  <si>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</si>
  <si>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</si>
  <si>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</si>
  <si>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</si>
  <si>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</si>
  <si>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</si>
  <si>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</si>
  <si>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</si>
  <si>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</si>
  <si>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</si>
  <si>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</si>
  <si>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</si>
  <si>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</si>
  <si>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</si>
  <si>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</si>
  <si>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</si>
  <si>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</si>
  <si>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</si>
  <si>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</si>
  <si>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</si>
  <si>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</si>
  <si>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</si>
  <si>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</si>
  <si>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</si>
  <si>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</si>
  <si>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</si>
  <si>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</si>
  <si>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</si>
  <si>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</si>
  <si>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</si>
  <si>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</si>
  <si>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</si>
  <si>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</si>
  <si>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</si>
  <si>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</si>
  <si>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</si>
  <si>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</si>
  <si>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</si>
  <si>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</si>
  <si>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</si>
  <si>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</si>
  <si>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</si>
  <si>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</si>
  <si>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</si>
  <si>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</si>
  <si>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</si>
  <si>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</si>
  <si>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</si>
  <si>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</si>
  <si>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</si>
  <si>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</si>
  <si>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</si>
  <si>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</si>
  <si>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</si>
  <si>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</si>
  <si>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</si>
  <si>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</si>
  <si>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</si>
  <si>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</si>
  <si>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</si>
  <si>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</si>
  <si>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</si>
  <si>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</si>
  <si>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</si>
  <si>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</si>
  <si>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</si>
  <si>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</si>
  <si>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</si>
  <si>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</si>
  <si>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</si>
  <si>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</si>
  <si>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</si>
  <si>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</si>
  <si>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</si>
  <si>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</si>
  <si>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</si>
  <si>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</si>
  <si>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</si>
  <si>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</si>
  <si>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</si>
  <si>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</si>
  <si>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</si>
  <si>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</si>
  <si>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</si>
  <si>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</si>
  <si>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</si>
  <si>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</si>
  <si>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</si>
  <si>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</si>
  <si>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</si>
  <si>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</si>
  <si>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</si>
  <si>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</si>
  <si>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</si>
  <si>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</si>
  <si>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</si>
  <si>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</si>
  <si>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</si>
  <si>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</si>
  <si>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</si>
  <si>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</si>
  <si>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</si>
  <si>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</si>
  <si>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</si>
  <si>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</si>
  <si>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</si>
  <si>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</si>
  <si>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</si>
  <si>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</si>
  <si>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</si>
  <si>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</si>
  <si>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</si>
  <si>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</si>
  <si>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</si>
  <si>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</si>
  <si>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</si>
  <si>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</si>
  <si>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</si>
  <si>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</si>
  <si>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</si>
  <si>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</si>
  <si>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</si>
  <si>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</si>
  <si>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</si>
  <si>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</si>
  <si>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</si>
  <si>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</si>
  <si>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</si>
  <si>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</si>
  <si>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</si>
  <si>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</si>
  <si>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</si>
  <si>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</si>
  <si>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</si>
  <si>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</si>
  <si>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</si>
  <si>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</si>
  <si>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</si>
  <si>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</si>
  <si>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</si>
  <si>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</si>
  <si>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</si>
  <si>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</si>
  <si>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</si>
  <si>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</si>
  <si>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</si>
  <si>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</si>
  <si>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</si>
  <si>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</si>
  <si>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</si>
  <si>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</si>
  <si>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</si>
  <si>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</si>
  <si>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</si>
  <si>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</si>
  <si>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</si>
  <si>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</si>
  <si>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</si>
  <si>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</si>
  <si>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</si>
  <si>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</si>
  <si>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</si>
  <si>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</si>
  <si>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</si>
  <si>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</si>
  <si>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</si>
  <si>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</si>
  <si>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</si>
  <si>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</si>
  <si>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</si>
  <si>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</si>
  <si>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</si>
  <si>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</si>
  <si>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</si>
  <si>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</si>
  <si>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</si>
  <si>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</si>
  <si>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</si>
  <si>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</si>
  <si>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</si>
  <si>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</si>
  <si>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</si>
  <si>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</si>
  <si>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</si>
  <si>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</si>
  <si>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</si>
  <si>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</si>
  <si>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</si>
  <si>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</si>
  <si>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</si>
  <si>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</si>
  <si>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</si>
  <si>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</si>
  <si>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</si>
  <si>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</si>
  <si>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</si>
  <si>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</si>
  <si>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</si>
  <si>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</si>
  <si>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</si>
  <si>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</si>
  <si>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</si>
  <si>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</si>
  <si>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</si>
  <si>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</si>
  <si>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</si>
  <si>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</si>
  <si>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</si>
  <si>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</si>
  <si>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</si>
  <si>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</si>
  <si>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</si>
  <si>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</si>
  <si>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GRUPO DE INVESTIGACIONES ADMINISTRATIVAS PRELIMINARES</t>
  </si>
  <si>
    <t>X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</si>
  <si>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</si>
  <si>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</si>
  <si>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</si>
  <si>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</si>
  <si>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</si>
  <si>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</si>
  <si>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</si>
  <si>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</si>
  <si>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</si>
  <si>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</si>
  <si>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</si>
  <si>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</si>
  <si>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</si>
  <si>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OFICINA DE SISTEMAS </t>
  </si>
  <si>
    <t>COMUNICACIONES</t>
  </si>
  <si>
    <t>OFICINA DE CONTROL INTERNO DISCIPLINARIO</t>
  </si>
  <si>
    <t>Simple</t>
  </si>
  <si>
    <r>
      <t xml:space="preserve">Como </t>
    </r>
    <r>
      <rPr>
        <b/>
        <i/>
        <sz val="9"/>
        <rFont val="Montserrat"/>
      </rPr>
      <t xml:space="preserve">contratista </t>
    </r>
    <r>
      <rPr>
        <i/>
        <sz val="9"/>
        <rFont val="Montserrat"/>
      </rPr>
      <t xml:space="preserve">me permito certificar que la información aquí  consignada corresponde a las actividades realizadas para dar cumplimiento a las  obligaciones de mi contrato. 
Que previamente se realizo la revisión con el supervisor del cumplimiento de dichas actividades, las cuales son verificables y veraces.
</t>
    </r>
  </si>
  <si>
    <t>MC</t>
  </si>
  <si>
    <t>CM</t>
  </si>
  <si>
    <t>Cuota a certificar</t>
  </si>
  <si>
    <t>VALORES DE LAS CUOTAS PAGADAS A LA FECHA</t>
  </si>
  <si>
    <t>VALOR TOTAL PAGADO A LA FECHA</t>
  </si>
  <si>
    <t>Valor de las cuotas</t>
  </si>
  <si>
    <t>OPS</t>
  </si>
  <si>
    <t>LIC</t>
  </si>
  <si>
    <t>SASI</t>
  </si>
  <si>
    <t>NUEVO SALDO PENDIENTE DE PAGO</t>
  </si>
  <si>
    <t>CDP Adición 1</t>
  </si>
  <si>
    <t>CDP Adición 2</t>
  </si>
  <si>
    <t>CRP Adición 1</t>
  </si>
  <si>
    <t>CRP Adición 2</t>
  </si>
  <si>
    <t>OC</t>
  </si>
  <si>
    <t>CDPS</t>
  </si>
  <si>
    <t>Tiene dependientes económicos</t>
  </si>
  <si>
    <t>Operador PILA:</t>
  </si>
  <si>
    <t>APORTES EN LÍNEA</t>
  </si>
  <si>
    <t>ASOPAGOS</t>
  </si>
  <si>
    <t>COMPENSAR</t>
  </si>
  <si>
    <t>SIMPLE</t>
  </si>
  <si>
    <t>ARUS</t>
  </si>
  <si>
    <t>OBSERVACIONES DEL SUPERVISOR:</t>
  </si>
  <si>
    <t>VALOR A PAGAR DE LA CUOTA REPORTADA :</t>
  </si>
  <si>
    <t>5. Entrada de almacén</t>
  </si>
  <si>
    <t>6. Acta recibido a satisfacción</t>
  </si>
  <si>
    <t xml:space="preserve">4. Certificación aportes </t>
  </si>
  <si>
    <t>firma:</t>
  </si>
  <si>
    <t>Declaración de ingresos:</t>
  </si>
  <si>
    <t>Los servicios técnicos o profesionales  que presto, requieren del uso de materiales o equipo especializado</t>
  </si>
  <si>
    <t xml:space="preserve">Durante el presente mes de esta certificación  obtuve gastos de desplazamiento </t>
  </si>
  <si>
    <t>Fecha de Inicio:</t>
  </si>
  <si>
    <r>
      <t xml:space="preserve">Como </t>
    </r>
    <r>
      <rPr>
        <b/>
        <i/>
        <sz val="9"/>
        <rFont val="Montserrat"/>
      </rPr>
      <t xml:space="preserve">supervisor </t>
    </r>
    <r>
      <rPr>
        <i/>
        <sz val="9"/>
        <rFont val="Montserrat"/>
      </rPr>
      <t xml:space="preserve">de este contrato me permito certificar que:
-Durante el presente periodo el contratista dio cumplimiento al objeto del contrato,  previa verificación de las actividades ejecutadas.
-La información anteriormente descrita fue corroborada y aprobada.
</t>
    </r>
  </si>
  <si>
    <t>No responsable</t>
  </si>
  <si>
    <t>Responsable</t>
  </si>
  <si>
    <t>SOI</t>
  </si>
  <si>
    <t>DD/MM/AAAA</t>
  </si>
  <si>
    <t>C.C. o NIT:</t>
  </si>
  <si>
    <t xml:space="preserve">Valor de la adición del contrato </t>
  </si>
  <si>
    <t xml:space="preserve">Régimen: </t>
  </si>
  <si>
    <t>Que el contratista dio cumplimiento a lo establecido en las disposiciones legales vigentes sobre el régimen de seguridad social, y cumplió con los aportes a salud, AFP y ARL.</t>
  </si>
  <si>
    <t>Que se recibió el informe y entrega de las evidencias, productos o bienes del contrato, lo cual una  vez  revisado y aprobado se  deja  a  disposición en el Sistema de Gestión Documental SECOP en su respectivo PDF</t>
  </si>
  <si>
    <t>Factura (régimen común aportar factura)</t>
  </si>
  <si>
    <t xml:space="preserve">Banco Santander de negocios de Colombia  S. A </t>
  </si>
  <si>
    <t>Decreto 2231 del 31-12-2023 el contratista manifiesta bajo la gravedad del juramento que no se tomará costos o deducciones asociadas a dichas rentas.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</si>
</sst>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dd/mm/yyyy;@"/>
    <numFmt numFmtId="168" formatCode="[&gt;0]&quot; $&quot;#,##0.00\ ;[&lt;0]&quot; $(&quot;#,##0.00\);&quot; $-&quot;#\ "/>
    <numFmt numFmtId="169" formatCode="[&gt;0]#,##0.00&quot;       &quot;;[&lt;0]\-#,##0.00&quot;       &quot;;&quot; -&quot;#&quot;       &quot;"/>
    <numFmt numFmtId="170" formatCode="_ &quot;$&quot;\ * #,##0_ ;_ &quot;$&quot;\ * \-#,##0_ ;_ &quot;$&quot;\ * &quot;-&quot;_ ;_ @_ "/>
    <numFmt numFmtId="171" formatCode="[$-C0A]d\-mmm\-yy;@"/>
    <numFmt numFmtId="172" formatCode="_ &quot;$&quot;\ * #,##0.000_ ;_ &quot;$&quot;\ * \-#,##0.000_ ;_ &quot;$&quot;\ * &quot;-&quot;_ ;_ @_ "/>
    <numFmt numFmtId="173" formatCode="0.000"/>
    <numFmt numFmtId="174" formatCode="&quot;$&quot;\ #,##0"/>
    <numFmt numFmtId="175" formatCode="[$-C0A]d\ &quot;de&quot;\ mmmm\ &quot;de&quot;\ yyyy;@"/>
    <numFmt numFmtId="176" formatCode="d/mm/yyyy;@"/>
    <numFmt numFmtId="177" formatCode="_(* #,##0_);_(* \(#,##0\);_(* &quot;-&quot;??_);_(@_)"/>
    <numFmt numFmtId="178" formatCode="[&gt;0]&quot; $&quot;#,##0\ ;[&lt;0]&quot; $(&quot;#,##0\);&quot; $-&quot;#\ 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9"/>
      <name val="Montserrat"/>
    </font>
    <font>
      <sz val="9"/>
      <color theme="1"/>
      <name val="Montserrat"/>
    </font>
    <font>
      <b/>
      <sz val="9"/>
      <name val="Montserrat"/>
    </font>
    <font>
      <b/>
      <sz val="11"/>
      <name val="Montserrat"/>
    </font>
    <font>
      <sz val="10"/>
      <name val="Montserrat"/>
    </font>
    <font>
      <i/>
      <sz val="9"/>
      <name val="Montserrat"/>
    </font>
    <font>
      <b/>
      <i/>
      <sz val="9"/>
      <name val="Montserrat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b/>
      <sz val="10"/>
      <color rgb="FFFF0000"/>
      <name val="Verdana"/>
      <family val="2"/>
    </font>
    <font>
      <sz val="11"/>
      <name val="Verdana"/>
      <family val="2"/>
    </font>
    <font>
      <sz val="16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8.5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i/>
      <sz val="9"/>
      <name val="Verdana"/>
      <family val="2"/>
    </font>
    <font>
      <b/>
      <u/>
      <sz val="9"/>
      <name val="Verdana"/>
      <family val="2"/>
    </font>
    <font>
      <sz val="6"/>
      <name val="Verdana"/>
      <family val="2"/>
    </font>
    <font>
      <sz val="8"/>
      <color theme="1"/>
      <name val="Verdana"/>
      <family val="2"/>
    </font>
    <font>
      <sz val="10"/>
      <color rgb="FF000000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0" tint="-0.1499984740745262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AEAAAA"/>
      <name val="Verdana"/>
      <family val="2"/>
    </font>
    <font>
      <b/>
      <i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2" tint="-0.249977111117893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/>
      <diagonal/>
    </border>
    <border>
      <left/>
      <right/>
      <top style="double">
        <color theme="2" tint="-0.249977111117893"/>
      </top>
      <bottom/>
      <diagonal/>
    </border>
    <border>
      <left/>
      <right style="double">
        <color theme="2" tint="-0.249977111117893"/>
      </right>
      <top style="double">
        <color theme="2" tint="-0.249977111117893"/>
      </top>
      <bottom/>
      <diagonal/>
    </border>
    <border>
      <left style="double">
        <color theme="2" tint="-0.249977111117893"/>
      </left>
      <right/>
      <top/>
      <bottom/>
      <diagonal/>
    </border>
    <border>
      <left/>
      <right style="double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2" tint="-0.249977111117893"/>
      </top>
      <bottom style="thin">
        <color theme="0" tint="-0.249977111117893"/>
      </bottom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 style="double">
        <color theme="2" tint="-0.249977111117893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 style="double">
        <color theme="2" tint="-0.249977111117893"/>
      </bottom>
      <diagonal/>
    </border>
    <border>
      <left/>
      <right/>
      <top style="double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2" tint="-0.249977111117893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8">
    <xf numFmtId="0" fontId="0" fillId="0" borderId="0" xfId="0"/>
    <xf numFmtId="0" fontId="6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/>
    <xf numFmtId="0" fontId="7" fillId="2" borderId="5" xfId="0" applyFont="1" applyFill="1" applyBorder="1"/>
    <xf numFmtId="0" fontId="7" fillId="2" borderId="0" xfId="0" applyFont="1" applyFill="1"/>
    <xf numFmtId="0" fontId="7" fillId="2" borderId="8" xfId="0" applyFont="1" applyFill="1" applyBorder="1"/>
    <xf numFmtId="0" fontId="7" fillId="2" borderId="0" xfId="0" applyFont="1" applyFill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/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right"/>
    </xf>
    <xf numFmtId="0" fontId="15" fillId="2" borderId="1" xfId="0" applyFont="1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15" fillId="2" borderId="18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5" fillId="2" borderId="3" xfId="0" applyFont="1" applyFill="1" applyBorder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7" xfId="0" applyFont="1" applyFill="1" applyBorder="1" applyProtection="1">
      <protection locked="0"/>
    </xf>
    <xf numFmtId="49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5" fillId="2" borderId="4" xfId="0" applyFont="1" applyFill="1" applyBorder="1" applyProtection="1">
      <protection locked="0"/>
    </xf>
    <xf numFmtId="0" fontId="15" fillId="2" borderId="9" xfId="0" applyFont="1" applyFill="1" applyBorder="1" applyProtection="1">
      <protection locked="0"/>
    </xf>
    <xf numFmtId="0" fontId="15" fillId="2" borderId="10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17" fillId="2" borderId="0" xfId="0" applyFont="1" applyFill="1" applyAlignment="1">
      <alignment vertical="center"/>
    </xf>
    <xf numFmtId="1" fontId="18" fillId="2" borderId="0" xfId="0" applyNumberFormat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8" xfId="0" applyFont="1" applyFill="1" applyBorder="1" applyProtection="1">
      <protection locked="0"/>
    </xf>
    <xf numFmtId="0" fontId="17" fillId="2" borderId="0" xfId="0" applyFont="1" applyFill="1"/>
    <xf numFmtId="49" fontId="17" fillId="2" borderId="0" xfId="0" applyNumberFormat="1" applyFont="1" applyFill="1" applyAlignment="1">
      <alignment horizontal="center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right"/>
    </xf>
    <xf numFmtId="167" fontId="18" fillId="2" borderId="0" xfId="0" applyNumberFormat="1" applyFont="1" applyFill="1" applyAlignment="1" applyProtection="1">
      <alignment vertical="center"/>
      <protection locked="0"/>
    </xf>
    <xf numFmtId="167" fontId="15" fillId="2" borderId="8" xfId="0" applyNumberFormat="1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Protection="1">
      <protection locked="0"/>
    </xf>
    <xf numFmtId="0" fontId="17" fillId="2" borderId="12" xfId="0" applyFont="1" applyFill="1" applyBorder="1" applyAlignment="1">
      <alignment horizontal="left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15" fillId="2" borderId="13" xfId="0" applyFont="1" applyFill="1" applyBorder="1" applyAlignment="1" applyProtection="1">
      <alignment horizontal="left"/>
      <protection locked="0"/>
    </xf>
    <xf numFmtId="0" fontId="22" fillId="2" borderId="0" xfId="0" applyFont="1" applyFill="1" applyAlignment="1">
      <alignment horizontal="left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23" fillId="2" borderId="7" xfId="0" applyFont="1" applyFill="1" applyBorder="1" applyAlignment="1" applyProtection="1">
      <alignment vertical="center" textRotation="255"/>
      <protection locked="0"/>
    </xf>
    <xf numFmtId="0" fontId="18" fillId="2" borderId="8" xfId="0" applyFont="1" applyFill="1" applyBorder="1" applyAlignment="1">
      <alignment horizontal="center" vertical="center"/>
    </xf>
    <xf numFmtId="0" fontId="25" fillId="2" borderId="0" xfId="0" applyFont="1" applyFill="1" applyAlignment="1" applyProtection="1">
      <alignment wrapText="1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25" fillId="2" borderId="9" xfId="0" applyFont="1" applyFill="1" applyBorder="1" applyAlignment="1" applyProtection="1">
      <alignment wrapText="1"/>
      <protection locked="0"/>
    </xf>
    <xf numFmtId="0" fontId="25" fillId="2" borderId="10" xfId="0" applyFont="1" applyFill="1" applyBorder="1" applyAlignment="1" applyProtection="1">
      <alignment wrapText="1"/>
      <protection locked="0"/>
    </xf>
    <xf numFmtId="0" fontId="15" fillId="2" borderId="0" xfId="0" applyFont="1" applyFill="1" applyAlignment="1">
      <alignment horizontal="left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left" wrapText="1"/>
      <protection locked="0"/>
    </xf>
    <xf numFmtId="0" fontId="25" fillId="2" borderId="8" xfId="0" applyFont="1" applyFill="1" applyBorder="1" applyAlignment="1" applyProtection="1">
      <alignment horizontal="center" wrapText="1"/>
      <protection locked="0"/>
    </xf>
    <xf numFmtId="174" fontId="15" fillId="0" borderId="0" xfId="0" applyNumberFormat="1" applyFont="1" applyProtection="1"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14" fontId="15" fillId="2" borderId="0" xfId="0" applyNumberFormat="1" applyFont="1" applyFill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12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right"/>
      <protection locked="0"/>
    </xf>
    <xf numFmtId="1" fontId="15" fillId="2" borderId="0" xfId="0" applyNumberFormat="1" applyFont="1" applyFill="1" applyAlignment="1" applyProtection="1">
      <alignment horizontal="center"/>
      <protection locked="0"/>
    </xf>
    <xf numFmtId="0" fontId="15" fillId="2" borderId="12" xfId="0" applyFont="1" applyFill="1" applyBorder="1" applyAlignment="1">
      <alignment horizontal="left"/>
    </xf>
    <xf numFmtId="0" fontId="15" fillId="2" borderId="12" xfId="0" applyFont="1" applyFill="1" applyBorder="1" applyAlignment="1" applyProtection="1">
      <alignment horizontal="left"/>
      <protection locked="0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Protection="1">
      <protection locked="0"/>
    </xf>
    <xf numFmtId="0" fontId="15" fillId="2" borderId="13" xfId="0" applyFont="1" applyFill="1" applyBorder="1" applyProtection="1"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>
      <alignment horizontal="center" vertical="top"/>
    </xf>
    <xf numFmtId="0" fontId="15" fillId="2" borderId="9" xfId="0" applyFont="1" applyFill="1" applyBorder="1" applyAlignment="1" applyProtection="1">
      <alignment horizontal="center" vertical="top"/>
      <protection locked="0"/>
    </xf>
    <xf numFmtId="0" fontId="15" fillId="2" borderId="10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Alignment="1" applyProtection="1">
      <alignment horizontal="center" vertical="top"/>
      <protection locked="0"/>
    </xf>
    <xf numFmtId="0" fontId="15" fillId="2" borderId="8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3" fontId="15" fillId="2" borderId="0" xfId="0" applyNumberFormat="1" applyFont="1" applyFill="1" applyAlignment="1">
      <alignment vertical="center"/>
    </xf>
    <xf numFmtId="174" fontId="15" fillId="2" borderId="8" xfId="0" applyNumberFormat="1" applyFont="1" applyFill="1" applyBorder="1" applyAlignment="1">
      <alignment horizontal="center" vertical="center"/>
    </xf>
    <xf numFmtId="174" fontId="15" fillId="2" borderId="0" xfId="0" applyNumberFormat="1" applyFont="1" applyFill="1" applyAlignment="1">
      <alignment horizontal="center" vertical="center"/>
    </xf>
    <xf numFmtId="3" fontId="15" fillId="2" borderId="8" xfId="0" applyNumberFormat="1" applyFont="1" applyFill="1" applyBorder="1" applyAlignment="1">
      <alignment vertical="justify"/>
    </xf>
    <xf numFmtId="169" fontId="15" fillId="0" borderId="0" xfId="0" applyNumberFormat="1" applyFont="1" applyProtection="1"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174" fontId="15" fillId="2" borderId="8" xfId="0" applyNumberFormat="1" applyFont="1" applyFill="1" applyBorder="1" applyProtection="1">
      <protection locked="0"/>
    </xf>
    <xf numFmtId="174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justify" vertical="center"/>
      <protection locked="0"/>
    </xf>
    <xf numFmtId="177" fontId="15" fillId="0" borderId="0" xfId="2" applyNumberFormat="1" applyFont="1" applyFill="1" applyProtection="1">
      <protection locked="0"/>
    </xf>
    <xf numFmtId="0" fontId="19" fillId="2" borderId="0" xfId="0" applyFont="1" applyFill="1" applyAlignment="1">
      <alignment vertical="center" wrapText="1"/>
    </xf>
    <xf numFmtId="0" fontId="15" fillId="2" borderId="0" xfId="0" applyFont="1" applyFill="1" applyAlignment="1" applyProtection="1">
      <alignment horizontal="justify" vertical="center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166" fontId="15" fillId="0" borderId="0" xfId="2" applyFont="1" applyFill="1" applyProtection="1">
      <protection locked="0"/>
    </xf>
    <xf numFmtId="168" fontId="33" fillId="2" borderId="0" xfId="0" applyNumberFormat="1" applyFont="1" applyFill="1" applyAlignment="1">
      <alignment vertical="center"/>
    </xf>
    <xf numFmtId="168" fontId="33" fillId="2" borderId="0" xfId="0" applyNumberFormat="1" applyFont="1" applyFill="1" applyAlignment="1">
      <alignment horizontal="left" vertical="center"/>
    </xf>
    <xf numFmtId="0" fontId="15" fillId="2" borderId="8" xfId="0" applyFont="1" applyFill="1" applyBorder="1" applyAlignment="1" applyProtection="1">
      <alignment horizontal="center"/>
      <protection locked="0"/>
    </xf>
    <xf numFmtId="168" fontId="15" fillId="2" borderId="12" xfId="0" applyNumberFormat="1" applyFont="1" applyFill="1" applyBorder="1" applyAlignment="1" applyProtection="1">
      <alignment horizontal="left"/>
      <protection locked="0"/>
    </xf>
    <xf numFmtId="168" fontId="15" fillId="2" borderId="13" xfId="0" applyNumberFormat="1" applyFont="1" applyFill="1" applyBorder="1" applyAlignment="1" applyProtection="1">
      <alignment horizontal="left"/>
      <protection locked="0"/>
    </xf>
    <xf numFmtId="168" fontId="15" fillId="2" borderId="0" xfId="0" applyNumberFormat="1" applyFont="1" applyFill="1" applyAlignment="1" applyProtection="1">
      <alignment horizontal="left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left" vertical="center" wrapText="1"/>
    </xf>
    <xf numFmtId="0" fontId="19" fillId="2" borderId="0" xfId="0" applyFont="1" applyFill="1" applyAlignment="1" applyProtection="1">
      <alignment horizontal="center" vertical="center"/>
      <protection locked="0"/>
    </xf>
    <xf numFmtId="174" fontId="19" fillId="2" borderId="0" xfId="0" applyNumberFormat="1" applyFont="1" applyFill="1" applyAlignment="1" applyProtection="1">
      <alignment horizontal="center" wrapText="1"/>
      <protection locked="0"/>
    </xf>
    <xf numFmtId="167" fontId="19" fillId="2" borderId="0" xfId="0" applyNumberFormat="1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center" wrapText="1"/>
    </xf>
    <xf numFmtId="1" fontId="18" fillId="2" borderId="0" xfId="0" applyNumberFormat="1" applyFont="1" applyFill="1" applyAlignment="1">
      <alignment horizontal="center" vertical="center" wrapText="1"/>
    </xf>
    <xf numFmtId="174" fontId="18" fillId="2" borderId="0" xfId="0" applyNumberFormat="1" applyFont="1" applyFill="1" applyAlignment="1">
      <alignment horizontal="center" vertical="center" wrapText="1"/>
    </xf>
    <xf numFmtId="167" fontId="17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167" fontId="17" fillId="2" borderId="8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167" fontId="19" fillId="2" borderId="0" xfId="0" applyNumberFormat="1" applyFont="1" applyFill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5" fillId="2" borderId="6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167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>
      <alignment horizontal="left" vertical="center" wrapText="1"/>
    </xf>
    <xf numFmtId="1" fontId="18" fillId="2" borderId="12" xfId="0" applyNumberFormat="1" applyFont="1" applyFill="1" applyBorder="1" applyAlignment="1">
      <alignment horizontal="center" vertical="center" wrapText="1"/>
    </xf>
    <xf numFmtId="174" fontId="18" fillId="2" borderId="12" xfId="0" applyNumberFormat="1" applyFont="1" applyFill="1" applyBorder="1" applyAlignment="1">
      <alignment horizontal="center" vertical="center" wrapText="1"/>
    </xf>
    <xf numFmtId="167" fontId="17" fillId="2" borderId="12" xfId="0" applyNumberFormat="1" applyFont="1" applyFill="1" applyBorder="1" applyAlignment="1">
      <alignment horizontal="center" vertical="center" wrapText="1"/>
    </xf>
    <xf numFmtId="167" fontId="17" fillId="2" borderId="13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center" wrapText="1"/>
      <protection locked="0"/>
    </xf>
    <xf numFmtId="0" fontId="17" fillId="2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textRotation="90"/>
    </xf>
    <xf numFmtId="0" fontId="19" fillId="2" borderId="0" xfId="0" applyFont="1" applyFill="1" applyAlignment="1" applyProtection="1">
      <alignment horizontal="center" vertical="center" textRotation="90"/>
      <protection locked="0"/>
    </xf>
    <xf numFmtId="0" fontId="15" fillId="2" borderId="8" xfId="0" applyFont="1" applyFill="1" applyBorder="1"/>
    <xf numFmtId="0" fontId="15" fillId="2" borderId="0" xfId="0" applyFont="1" applyFill="1" applyAlignment="1" applyProtection="1">
      <alignment horizontal="center" vertical="center" textRotation="90"/>
      <protection locked="0"/>
    </xf>
    <xf numFmtId="0" fontId="15" fillId="2" borderId="3" xfId="0" applyFont="1" applyFill="1" applyBorder="1" applyAlignment="1" applyProtection="1">
      <alignment vertical="top"/>
      <protection locked="0"/>
    </xf>
    <xf numFmtId="0" fontId="15" fillId="2" borderId="5" xfId="0" applyFont="1" applyFill="1" applyBorder="1" applyAlignment="1" applyProtection="1">
      <alignment vertical="top"/>
      <protection locked="0"/>
    </xf>
    <xf numFmtId="0" fontId="15" fillId="2" borderId="0" xfId="0" applyFont="1" applyFill="1" applyAlignment="1">
      <alignment horizontal="center" vertical="top" textRotation="90"/>
    </xf>
    <xf numFmtId="0" fontId="19" fillId="2" borderId="0" xfId="0" applyFont="1" applyFill="1" applyAlignment="1" applyProtection="1">
      <alignment horizontal="center" vertical="top" textRotation="90"/>
      <protection locked="0"/>
    </xf>
    <xf numFmtId="0" fontId="15" fillId="2" borderId="0" xfId="0" applyFont="1" applyFill="1" applyAlignment="1" applyProtection="1">
      <alignment horizontal="left" wrapText="1"/>
      <protection locked="0"/>
    </xf>
    <xf numFmtId="0" fontId="22" fillId="2" borderId="8" xfId="0" applyFont="1" applyFill="1" applyBorder="1" applyAlignment="1" applyProtection="1">
      <alignment vertical="top"/>
      <protection locked="0"/>
    </xf>
    <xf numFmtId="0" fontId="23" fillId="2" borderId="7" xfId="0" applyFont="1" applyFill="1" applyBorder="1" applyAlignment="1" applyProtection="1">
      <alignment vertical="top" textRotation="255"/>
      <protection locked="0"/>
    </xf>
    <xf numFmtId="0" fontId="15" fillId="0" borderId="0" xfId="0" applyFont="1" applyAlignment="1" applyProtection="1">
      <alignment vertical="top"/>
      <protection locked="0"/>
    </xf>
    <xf numFmtId="0" fontId="22" fillId="2" borderId="8" xfId="0" applyFont="1" applyFill="1" applyBorder="1" applyProtection="1">
      <protection locked="0"/>
    </xf>
    <xf numFmtId="0" fontId="22" fillId="2" borderId="0" xfId="0" applyFont="1" applyFill="1" applyProtection="1">
      <protection locked="0"/>
    </xf>
    <xf numFmtId="0" fontId="15" fillId="2" borderId="0" xfId="0" applyFont="1" applyFill="1" applyAlignment="1">
      <alignment horizontal="left" vertical="top" wrapText="1"/>
    </xf>
    <xf numFmtId="0" fontId="15" fillId="2" borderId="8" xfId="0" applyFont="1" applyFill="1" applyBorder="1" applyAlignment="1">
      <alignment horizontal="left" wrapText="1"/>
    </xf>
    <xf numFmtId="0" fontId="34" fillId="2" borderId="12" xfId="0" applyFont="1" applyFill="1" applyBorder="1" applyAlignment="1">
      <alignment textRotation="90"/>
    </xf>
    <xf numFmtId="0" fontId="15" fillId="2" borderId="12" xfId="0" applyFont="1" applyFill="1" applyBorder="1" applyAlignment="1">
      <alignment horizontal="center" vertical="center" textRotation="90"/>
    </xf>
    <xf numFmtId="0" fontId="19" fillId="2" borderId="12" xfId="0" applyFont="1" applyFill="1" applyBorder="1" applyAlignment="1" applyProtection="1">
      <alignment horizontal="center" vertical="center" textRotation="90"/>
      <protection locked="0"/>
    </xf>
    <xf numFmtId="0" fontId="1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/>
    <xf numFmtId="0" fontId="15" fillId="2" borderId="0" xfId="0" applyFont="1" applyFill="1" applyAlignment="1" applyProtection="1">
      <alignment wrapText="1"/>
      <protection locked="0"/>
    </xf>
    <xf numFmtId="170" fontId="15" fillId="2" borderId="0" xfId="3" applyNumberFormat="1" applyFont="1" applyFill="1" applyBorder="1" applyAlignment="1" applyProtection="1">
      <alignment horizontal="right" vertical="top" wrapText="1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9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Protection="1"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19" fillId="2" borderId="7" xfId="0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5" fillId="2" borderId="5" xfId="0" applyFont="1" applyFill="1" applyBorder="1" applyAlignment="1" applyProtection="1">
      <alignment horizontal="right"/>
      <protection locked="0"/>
    </xf>
    <xf numFmtId="49" fontId="19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49" fontId="18" fillId="2" borderId="8" xfId="0" applyNumberFormat="1" applyFont="1" applyFill="1" applyBorder="1" applyProtection="1">
      <protection locked="0"/>
    </xf>
    <xf numFmtId="0" fontId="25" fillId="2" borderId="5" xfId="0" applyFont="1" applyFill="1" applyBorder="1" applyAlignment="1" applyProtection="1">
      <alignment horizontal="right" wrapText="1"/>
      <protection locked="0"/>
    </xf>
    <xf numFmtId="0" fontId="25" fillId="2" borderId="0" xfId="0" applyFont="1" applyFill="1" applyProtection="1">
      <protection locked="0"/>
    </xf>
    <xf numFmtId="0" fontId="25" fillId="2" borderId="8" xfId="0" applyFont="1" applyFill="1" applyBorder="1" applyAlignment="1" applyProtection="1">
      <alignment horizontal="center"/>
      <protection locked="0"/>
    </xf>
    <xf numFmtId="0" fontId="15" fillId="2" borderId="5" xfId="0" applyFont="1" applyFill="1" applyBorder="1" applyAlignment="1" applyProtection="1">
      <alignment horizontal="left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right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>
      <alignment wrapText="1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Protection="1"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right"/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0" xfId="0" applyFont="1" applyFill="1" applyAlignment="1">
      <alignment horizontal="right" wrapText="1"/>
    </xf>
    <xf numFmtId="49" fontId="15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49" fontId="15" fillId="2" borderId="0" xfId="0" applyNumberFormat="1" applyFont="1" applyFill="1" applyAlignment="1" applyProtection="1">
      <alignment horizontal="right"/>
      <protection locked="0"/>
    </xf>
    <xf numFmtId="0" fontId="31" fillId="2" borderId="0" xfId="0" applyFont="1" applyFill="1" applyAlignment="1" applyProtection="1">
      <alignment horizontal="center"/>
      <protection locked="0"/>
    </xf>
    <xf numFmtId="49" fontId="25" fillId="2" borderId="0" xfId="0" applyNumberFormat="1" applyFont="1" applyFill="1" applyAlignment="1" applyProtection="1">
      <alignment horizontal="right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8" fillId="2" borderId="11" xfId="0" applyFont="1" applyFill="1" applyBorder="1" applyAlignment="1" applyProtection="1">
      <alignment horizontal="center"/>
      <protection locked="0"/>
    </xf>
    <xf numFmtId="0" fontId="25" fillId="2" borderId="8" xfId="0" applyFont="1" applyFill="1" applyBorder="1" applyProtection="1"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0" borderId="5" xfId="0" applyFont="1" applyBorder="1" applyProtection="1">
      <protection locked="0"/>
    </xf>
    <xf numFmtId="0" fontId="25" fillId="2" borderId="8" xfId="0" applyFont="1" applyFill="1" applyBorder="1" applyAlignment="1" applyProtection="1">
      <alignment horizontal="left"/>
      <protection locked="0"/>
    </xf>
    <xf numFmtId="0" fontId="25" fillId="2" borderId="5" xfId="0" applyFont="1" applyFill="1" applyBorder="1" applyAlignment="1" applyProtection="1">
      <alignment horizontal="right" vertical="center"/>
      <protection locked="0"/>
    </xf>
    <xf numFmtId="0" fontId="25" fillId="2" borderId="11" xfId="0" applyFont="1" applyFill="1" applyBorder="1" applyProtection="1"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171" fontId="19" fillId="2" borderId="0" xfId="0" applyNumberFormat="1" applyFont="1" applyFill="1" applyAlignment="1" applyProtection="1">
      <alignment wrapText="1"/>
      <protection locked="0"/>
    </xf>
    <xf numFmtId="175" fontId="15" fillId="2" borderId="0" xfId="0" applyNumberFormat="1" applyFont="1" applyFill="1" applyAlignment="1" applyProtection="1">
      <alignment wrapText="1"/>
      <protection locked="0"/>
    </xf>
    <xf numFmtId="171" fontId="15" fillId="2" borderId="0" xfId="0" applyNumberFormat="1" applyFont="1" applyFill="1" applyAlignment="1" applyProtection="1">
      <alignment wrapText="1"/>
      <protection locked="0"/>
    </xf>
    <xf numFmtId="0" fontId="19" fillId="2" borderId="0" xfId="0" applyFont="1" applyFill="1" applyAlignment="1">
      <alignment wrapText="1"/>
    </xf>
    <xf numFmtId="175" fontId="25" fillId="2" borderId="0" xfId="0" applyNumberFormat="1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vertical="center" textRotation="255"/>
      <protection locked="0"/>
    </xf>
    <xf numFmtId="175" fontId="25" fillId="2" borderId="4" xfId="0" applyNumberFormat="1" applyFont="1" applyFill="1" applyBorder="1" applyProtection="1">
      <protection locked="0"/>
    </xf>
    <xf numFmtId="175" fontId="31" fillId="2" borderId="9" xfId="0" applyNumberFormat="1" applyFont="1" applyFill="1" applyBorder="1" applyAlignment="1" applyProtection="1">
      <alignment vertical="center"/>
      <protection locked="0"/>
    </xf>
    <xf numFmtId="0" fontId="31" fillId="2" borderId="9" xfId="0" applyFont="1" applyFill="1" applyBorder="1" applyAlignment="1">
      <alignment vertical="center"/>
    </xf>
    <xf numFmtId="0" fontId="31" fillId="2" borderId="9" xfId="0" applyFont="1" applyFill="1" applyBorder="1" applyAlignment="1">
      <alignment horizontal="center"/>
    </xf>
    <xf numFmtId="0" fontId="25" fillId="2" borderId="10" xfId="0" applyFont="1" applyFill="1" applyBorder="1" applyProtection="1">
      <protection locked="0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175" fontId="25" fillId="2" borderId="8" xfId="0" applyNumberFormat="1" applyFont="1" applyFill="1" applyBorder="1" applyAlignment="1" applyProtection="1">
      <alignment wrapText="1"/>
      <protection locked="0"/>
    </xf>
    <xf numFmtId="175" fontId="25" fillId="2" borderId="5" xfId="0" applyNumberFormat="1" applyFont="1" applyFill="1" applyBorder="1" applyProtection="1">
      <protection locked="0"/>
    </xf>
    <xf numFmtId="175" fontId="25" fillId="2" borderId="0" xfId="0" applyNumberFormat="1" applyFont="1" applyFill="1" applyAlignment="1" applyProtection="1">
      <alignment vertical="center"/>
      <protection locked="0"/>
    </xf>
    <xf numFmtId="171" fontId="25" fillId="2" borderId="0" xfId="0" applyNumberFormat="1" applyFont="1" applyFill="1" applyAlignment="1" applyProtection="1">
      <alignment vertical="center"/>
      <protection locked="0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25" fillId="2" borderId="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1" fillId="2" borderId="5" xfId="0" applyFont="1" applyFill="1" applyBorder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0" fontId="31" fillId="2" borderId="12" xfId="0" applyFont="1" applyFill="1" applyBorder="1" applyAlignment="1" applyProtection="1">
      <alignment vertical="center"/>
      <protection locked="0"/>
    </xf>
    <xf numFmtId="0" fontId="31" fillId="2" borderId="8" xfId="0" applyFont="1" applyFill="1" applyBorder="1" applyAlignment="1" applyProtection="1">
      <alignment horizontal="center"/>
      <protection locked="0"/>
    </xf>
    <xf numFmtId="0" fontId="25" fillId="2" borderId="20" xfId="0" applyFont="1" applyFill="1" applyBorder="1" applyProtection="1"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25" fillId="2" borderId="13" xfId="0" applyFont="1" applyFill="1" applyBorder="1" applyAlignment="1" applyProtection="1">
      <alignment horizontal="center"/>
      <protection locked="0"/>
    </xf>
    <xf numFmtId="0" fontId="25" fillId="2" borderId="6" xfId="0" applyFont="1" applyFill="1" applyBorder="1" applyAlignment="1" applyProtection="1">
      <alignment vertical="center"/>
      <protection locked="0"/>
    </xf>
    <xf numFmtId="0" fontId="15" fillId="2" borderId="15" xfId="0" applyFont="1" applyFill="1" applyBorder="1" applyProtection="1">
      <protection locked="0"/>
    </xf>
    <xf numFmtId="0" fontId="15" fillId="2" borderId="16" xfId="0" applyFont="1" applyFill="1" applyBorder="1" applyProtection="1"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9" fillId="2" borderId="16" xfId="0" applyFont="1" applyFill="1" applyBorder="1" applyProtection="1"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23" fillId="2" borderId="17" xfId="0" applyFont="1" applyFill="1" applyBorder="1" applyAlignment="1" applyProtection="1">
      <alignment vertical="center" textRotation="255"/>
      <protection locked="0"/>
    </xf>
    <xf numFmtId="0" fontId="23" fillId="2" borderId="0" xfId="0" applyFont="1" applyFill="1" applyAlignment="1" applyProtection="1">
      <alignment vertical="center" textRotation="255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0" fontId="17" fillId="0" borderId="0" xfId="0" applyFont="1" applyProtection="1">
      <protection locked="0"/>
    </xf>
    <xf numFmtId="172" fontId="17" fillId="0" borderId="0" xfId="0" applyNumberFormat="1" applyFont="1" applyProtection="1">
      <protection locked="0"/>
    </xf>
    <xf numFmtId="14" fontId="22" fillId="0" borderId="0" xfId="0" applyNumberFormat="1" applyFont="1"/>
    <xf numFmtId="0" fontId="22" fillId="0" borderId="0" xfId="0" applyFont="1" applyAlignment="1" applyProtection="1">
      <alignment horizontal="right"/>
      <protection locked="0"/>
    </xf>
    <xf numFmtId="1" fontId="22" fillId="0" borderId="0" xfId="0" applyNumberFormat="1" applyFont="1"/>
    <xf numFmtId="49" fontId="22" fillId="0" borderId="0" xfId="0" applyNumberFormat="1" applyFont="1" applyProtection="1">
      <protection locked="0"/>
    </xf>
    <xf numFmtId="0" fontId="22" fillId="0" borderId="11" xfId="0" applyFont="1" applyBorder="1"/>
    <xf numFmtId="0" fontId="22" fillId="0" borderId="14" xfId="0" applyFont="1" applyBorder="1"/>
    <xf numFmtId="0" fontId="24" fillId="2" borderId="0" xfId="0" applyFont="1" applyFill="1"/>
    <xf numFmtId="0" fontId="38" fillId="3" borderId="0" xfId="0" applyFont="1" applyFill="1" applyAlignment="1">
      <alignment vertical="center"/>
    </xf>
    <xf numFmtId="173" fontId="22" fillId="0" borderId="0" xfId="0" applyNumberFormat="1" applyFont="1" applyProtection="1">
      <protection locked="0"/>
    </xf>
    <xf numFmtId="0" fontId="14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39" fillId="2" borderId="22" xfId="0" applyFont="1" applyFill="1" applyBorder="1" applyAlignment="1">
      <alignment horizontal="center" vertical="center" wrapText="1"/>
    </xf>
    <xf numFmtId="0" fontId="20" fillId="0" borderId="0" xfId="0" applyFont="1"/>
    <xf numFmtId="0" fontId="24" fillId="2" borderId="0" xfId="0" applyFont="1" applyFill="1" applyAlignment="1">
      <alignment horizontal="right"/>
    </xf>
    <xf numFmtId="0" fontId="40" fillId="2" borderId="23" xfId="0" applyFont="1" applyFill="1" applyBorder="1" applyAlignment="1">
      <alignment vertical="center" wrapText="1"/>
    </xf>
    <xf numFmtId="0" fontId="40" fillId="2" borderId="24" xfId="0" applyFont="1" applyFill="1" applyBorder="1" applyAlignment="1">
      <alignment vertical="center" wrapText="1"/>
    </xf>
    <xf numFmtId="0" fontId="40" fillId="2" borderId="25" xfId="0" applyFont="1" applyFill="1" applyBorder="1" applyAlignment="1">
      <alignment vertical="center" wrapText="1"/>
    </xf>
    <xf numFmtId="0" fontId="40" fillId="2" borderId="26" xfId="0" applyFont="1" applyFill="1" applyBorder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0" fillId="2" borderId="27" xfId="0" applyFont="1" applyFill="1" applyBorder="1" applyAlignment="1">
      <alignment vertical="center" wrapText="1"/>
    </xf>
    <xf numFmtId="0" fontId="24" fillId="2" borderId="26" xfId="0" applyFont="1" applyFill="1" applyBorder="1"/>
    <xf numFmtId="0" fontId="24" fillId="2" borderId="27" xfId="0" applyFont="1" applyFill="1" applyBorder="1"/>
    <xf numFmtId="0" fontId="24" fillId="0" borderId="0" xfId="0" applyFont="1"/>
    <xf numFmtId="0" fontId="17" fillId="2" borderId="28" xfId="0" applyFont="1" applyFill="1" applyBorder="1" applyAlignment="1">
      <alignment horizontal="right"/>
    </xf>
    <xf numFmtId="0" fontId="17" fillId="2" borderId="29" xfId="0" applyFont="1" applyFill="1" applyBorder="1"/>
    <xf numFmtId="0" fontId="24" fillId="2" borderId="29" xfId="0" applyFont="1" applyFill="1" applyBorder="1"/>
    <xf numFmtId="0" fontId="17" fillId="2" borderId="30" xfId="0" applyFont="1" applyFill="1" applyBorder="1" applyAlignment="1">
      <alignment horizontal="right"/>
    </xf>
    <xf numFmtId="0" fontId="17" fillId="2" borderId="31" xfId="0" applyFont="1" applyFill="1" applyBorder="1"/>
    <xf numFmtId="0" fontId="24" fillId="2" borderId="31" xfId="0" applyFont="1" applyFill="1" applyBorder="1" applyAlignment="1">
      <alignment horizontal="left"/>
    </xf>
    <xf numFmtId="0" fontId="24" fillId="2" borderId="32" xfId="0" applyFont="1" applyFill="1" applyBorder="1"/>
    <xf numFmtId="0" fontId="17" fillId="2" borderId="33" xfId="0" applyFont="1" applyFill="1" applyBorder="1"/>
    <xf numFmtId="0" fontId="24" fillId="2" borderId="0" xfId="0" applyFont="1" applyFill="1" applyAlignment="1">
      <alignment horizontal="left"/>
    </xf>
    <xf numFmtId="0" fontId="24" fillId="2" borderId="26" xfId="0" applyFont="1" applyFill="1" applyBorder="1" applyAlignment="1">
      <alignment vertical="center"/>
    </xf>
    <xf numFmtId="0" fontId="24" fillId="2" borderId="27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" borderId="28" xfId="0" applyFont="1" applyFill="1" applyBorder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24" fillId="2" borderId="11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right"/>
    </xf>
    <xf numFmtId="0" fontId="24" fillId="2" borderId="31" xfId="0" applyFont="1" applyFill="1" applyBorder="1"/>
    <xf numFmtId="0" fontId="24" fillId="2" borderId="31" xfId="0" applyFont="1" applyFill="1" applyBorder="1" applyAlignment="1">
      <alignment horizontal="right"/>
    </xf>
    <xf numFmtId="0" fontId="42" fillId="2" borderId="26" xfId="0" applyFont="1" applyFill="1" applyBorder="1" applyAlignment="1">
      <alignment vertical="center"/>
    </xf>
    <xf numFmtId="0" fontId="42" fillId="2" borderId="27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174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174" fontId="24" fillId="2" borderId="0" xfId="0" applyNumberFormat="1" applyFont="1" applyFill="1" applyAlignment="1">
      <alignment horizontal="right" vertical="center"/>
    </xf>
    <xf numFmtId="174" fontId="17" fillId="2" borderId="0" xfId="0" applyNumberFormat="1" applyFont="1" applyFill="1" applyAlignment="1">
      <alignment horizontal="left" vertical="center" wrapText="1"/>
    </xf>
    <xf numFmtId="0" fontId="24" fillId="2" borderId="28" xfId="0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4" fillId="2" borderId="29" xfId="0" applyFont="1" applyFill="1" applyBorder="1" applyAlignment="1">
      <alignment vertical="center"/>
    </xf>
    <xf numFmtId="174" fontId="24" fillId="2" borderId="0" xfId="0" applyNumberFormat="1" applyFont="1" applyFill="1" applyAlignment="1">
      <alignment horizontal="left"/>
    </xf>
    <xf numFmtId="0" fontId="24" fillId="2" borderId="34" xfId="0" applyFont="1" applyFill="1" applyBorder="1" applyAlignment="1">
      <alignment horizontal="right"/>
    </xf>
    <xf numFmtId="0" fontId="24" fillId="2" borderId="35" xfId="0" applyFont="1" applyFill="1" applyBorder="1"/>
    <xf numFmtId="0" fontId="24" fillId="2" borderId="36" xfId="0" applyFont="1" applyFill="1" applyBorder="1" applyAlignment="1">
      <alignment horizontal="right"/>
    </xf>
    <xf numFmtId="0" fontId="24" fillId="2" borderId="37" xfId="0" applyFont="1" applyFill="1" applyBorder="1"/>
    <xf numFmtId="0" fontId="24" fillId="2" borderId="38" xfId="0" applyFont="1" applyFill="1" applyBorder="1" applyAlignment="1">
      <alignment horizontal="right"/>
    </xf>
    <xf numFmtId="0" fontId="24" fillId="2" borderId="39" xfId="0" applyFont="1" applyFill="1" applyBorder="1"/>
    <xf numFmtId="0" fontId="24" fillId="2" borderId="11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right"/>
    </xf>
    <xf numFmtId="0" fontId="24" fillId="2" borderId="41" xfId="0" applyFont="1" applyFill="1" applyBorder="1"/>
    <xf numFmtId="0" fontId="24" fillId="2" borderId="41" xfId="0" applyFont="1" applyFill="1" applyBorder="1" applyAlignment="1">
      <alignment horizontal="right"/>
    </xf>
    <xf numFmtId="0" fontId="24" fillId="2" borderId="42" xfId="0" applyFont="1" applyFill="1" applyBorder="1"/>
    <xf numFmtId="0" fontId="24" fillId="2" borderId="43" xfId="0" applyFont="1" applyFill="1" applyBorder="1"/>
    <xf numFmtId="174" fontId="24" fillId="2" borderId="0" xfId="0" applyNumberFormat="1" applyFont="1" applyFill="1" applyAlignment="1">
      <alignment horizontal="right"/>
    </xf>
    <xf numFmtId="0" fontId="24" fillId="2" borderId="33" xfId="0" applyFont="1" applyFill="1" applyBorder="1"/>
    <xf numFmtId="0" fontId="24" fillId="2" borderId="28" xfId="0" applyFont="1" applyFill="1" applyBorder="1" applyAlignment="1">
      <alignment vertical="center"/>
    </xf>
    <xf numFmtId="0" fontId="24" fillId="2" borderId="44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2" xfId="0" applyFont="1" applyFill="1" applyBorder="1"/>
    <xf numFmtId="0" fontId="24" fillId="2" borderId="45" xfId="0" applyFont="1" applyFill="1" applyBorder="1"/>
    <xf numFmtId="174" fontId="24" fillId="2" borderId="0" xfId="0" applyNumberFormat="1" applyFont="1" applyFill="1" applyAlignment="1">
      <alignment horizontal="center"/>
    </xf>
    <xf numFmtId="0" fontId="42" fillId="2" borderId="28" xfId="0" applyFont="1" applyFill="1" applyBorder="1" applyAlignment="1">
      <alignment horizontal="right"/>
    </xf>
    <xf numFmtId="0" fontId="42" fillId="2" borderId="0" xfId="0" applyFont="1" applyFill="1"/>
    <xf numFmtId="0" fontId="24" fillId="0" borderId="0" xfId="0" applyFont="1" applyAlignment="1">
      <alignment horizontal="right"/>
    </xf>
    <xf numFmtId="14" fontId="24" fillId="0" borderId="0" xfId="0" applyNumberFormat="1" applyFont="1"/>
    <xf numFmtId="0" fontId="24" fillId="2" borderId="0" xfId="0" applyFont="1" applyFill="1" applyAlignment="1">
      <alignment vertical="center" textRotation="255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wrapText="1"/>
    </xf>
    <xf numFmtId="0" fontId="24" fillId="2" borderId="7" xfId="0" applyFont="1" applyFill="1" applyBorder="1" applyAlignment="1">
      <alignment vertical="center" textRotation="255" wrapText="1"/>
    </xf>
    <xf numFmtId="0" fontId="24" fillId="2" borderId="0" xfId="0" applyFont="1" applyFill="1" applyAlignment="1">
      <alignment vertical="top" wrapText="1"/>
    </xf>
    <xf numFmtId="0" fontId="42" fillId="2" borderId="0" xfId="0" applyFont="1" applyFill="1" applyAlignment="1">
      <alignment vertical="center" wrapText="1"/>
    </xf>
    <xf numFmtId="0" fontId="42" fillId="2" borderId="0" xfId="0" applyFont="1" applyFill="1" applyAlignment="1">
      <alignment vertical="top" wrapText="1"/>
    </xf>
    <xf numFmtId="0" fontId="42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Alignment="1">
      <alignment wrapText="1"/>
    </xf>
    <xf numFmtId="0" fontId="38" fillId="2" borderId="0" xfId="0" applyFont="1" applyFill="1" applyAlignment="1">
      <alignment vertical="center"/>
    </xf>
    <xf numFmtId="14" fontId="22" fillId="0" borderId="0" xfId="0" applyNumberFormat="1" applyFont="1" applyProtection="1"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 wrapText="1"/>
    </xf>
    <xf numFmtId="164" fontId="30" fillId="2" borderId="15" xfId="0" applyNumberFormat="1" applyFont="1" applyFill="1" applyBorder="1" applyAlignment="1">
      <alignment horizontal="center" vertical="center" wrapText="1"/>
    </xf>
    <xf numFmtId="164" fontId="30" fillId="2" borderId="16" xfId="0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164" fontId="32" fillId="2" borderId="2" xfId="0" applyNumberFormat="1" applyFont="1" applyFill="1" applyBorder="1" applyAlignment="1">
      <alignment horizontal="center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2" fillId="2" borderId="16" xfId="0" applyNumberFormat="1" applyFont="1" applyFill="1" applyBorder="1" applyAlignment="1">
      <alignment horizontal="center" vertical="center" wrapText="1"/>
    </xf>
    <xf numFmtId="164" fontId="32" fillId="2" borderId="17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174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174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74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1" fontId="15" fillId="2" borderId="0" xfId="0" applyNumberFormat="1" applyFont="1" applyFill="1" applyAlignment="1" applyProtection="1">
      <alignment horizontal="center"/>
      <protection locked="0"/>
    </xf>
    <xf numFmtId="174" fontId="15" fillId="2" borderId="4" xfId="0" applyNumberFormat="1" applyFont="1" applyFill="1" applyBorder="1" applyAlignment="1" applyProtection="1">
      <alignment horizontal="center" vertical="center"/>
      <protection locked="0"/>
    </xf>
    <xf numFmtId="174" fontId="15" fillId="2" borderId="9" xfId="0" applyNumberFormat="1" applyFont="1" applyFill="1" applyBorder="1" applyAlignment="1" applyProtection="1">
      <alignment horizontal="center" vertical="center"/>
      <protection locked="0"/>
    </xf>
    <xf numFmtId="174" fontId="15" fillId="2" borderId="10" xfId="0" applyNumberFormat="1" applyFont="1" applyFill="1" applyBorder="1" applyAlignment="1" applyProtection="1">
      <alignment horizontal="center" vertical="center"/>
      <protection locked="0"/>
    </xf>
    <xf numFmtId="174" fontId="15" fillId="2" borderId="6" xfId="0" applyNumberFormat="1" applyFont="1" applyFill="1" applyBorder="1" applyAlignment="1" applyProtection="1">
      <alignment horizontal="center" vertical="center"/>
      <protection locked="0"/>
    </xf>
    <xf numFmtId="174" fontId="15" fillId="2" borderId="12" xfId="0" applyNumberFormat="1" applyFont="1" applyFill="1" applyBorder="1" applyAlignment="1" applyProtection="1">
      <alignment horizontal="center" vertical="center"/>
      <protection locked="0"/>
    </xf>
    <xf numFmtId="174" fontId="15" fillId="2" borderId="13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1" fontId="15" fillId="2" borderId="12" xfId="0" applyNumberFormat="1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 applyProtection="1">
      <alignment horizontal="right"/>
      <protection locked="0"/>
    </xf>
    <xf numFmtId="174" fontId="15" fillId="2" borderId="19" xfId="0" applyNumberFormat="1" applyFont="1" applyFill="1" applyBorder="1" applyAlignment="1">
      <alignment horizontal="center" vertical="center"/>
    </xf>
    <xf numFmtId="174" fontId="15" fillId="2" borderId="20" xfId="0" applyNumberFormat="1" applyFont="1" applyFill="1" applyBorder="1" applyAlignment="1">
      <alignment horizontal="center" vertical="center"/>
    </xf>
    <xf numFmtId="174" fontId="15" fillId="2" borderId="21" xfId="0" applyNumberFormat="1" applyFont="1" applyFill="1" applyBorder="1" applyAlignment="1">
      <alignment horizontal="center" vertical="center"/>
    </xf>
    <xf numFmtId="174" fontId="27" fillId="2" borderId="19" xfId="0" applyNumberFormat="1" applyFont="1" applyFill="1" applyBorder="1" applyAlignment="1" applyProtection="1">
      <alignment horizontal="center" vertical="center"/>
      <protection locked="0"/>
    </xf>
    <xf numFmtId="174" fontId="27" fillId="2" borderId="20" xfId="0" applyNumberFormat="1" applyFont="1" applyFill="1" applyBorder="1" applyAlignment="1" applyProtection="1">
      <alignment horizontal="center" vertical="center"/>
      <protection locked="0"/>
    </xf>
    <xf numFmtId="174" fontId="27" fillId="2" borderId="21" xfId="0" applyNumberFormat="1" applyFont="1" applyFill="1" applyBorder="1" applyAlignment="1" applyProtection="1">
      <alignment horizontal="center" vertical="center"/>
      <protection locked="0"/>
    </xf>
    <xf numFmtId="1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174" fontId="28" fillId="2" borderId="19" xfId="0" applyNumberFormat="1" applyFont="1" applyFill="1" applyBorder="1" applyAlignment="1" applyProtection="1">
      <alignment horizontal="center" vertical="center"/>
      <protection locked="0"/>
    </xf>
    <xf numFmtId="174" fontId="28" fillId="2" borderId="20" xfId="0" applyNumberFormat="1" applyFont="1" applyFill="1" applyBorder="1" applyAlignment="1" applyProtection="1">
      <alignment horizontal="center" vertical="center"/>
      <protection locked="0"/>
    </xf>
    <xf numFmtId="174" fontId="28" fillId="2" borderId="21" xfId="0" applyNumberFormat="1" applyFont="1" applyFill="1" applyBorder="1" applyAlignment="1" applyProtection="1">
      <alignment horizontal="center" vertical="center"/>
      <protection locked="0"/>
    </xf>
    <xf numFmtId="174" fontId="27" fillId="2" borderId="19" xfId="0" applyNumberFormat="1" applyFont="1" applyFill="1" applyBorder="1" applyAlignment="1">
      <alignment horizontal="center" vertical="center"/>
    </xf>
    <xf numFmtId="174" fontId="27" fillId="2" borderId="20" xfId="0" applyNumberFormat="1" applyFont="1" applyFill="1" applyBorder="1" applyAlignment="1">
      <alignment horizontal="center" vertical="center"/>
    </xf>
    <xf numFmtId="174" fontId="27" fillId="2" borderId="21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/>
      <protection locked="0"/>
    </xf>
    <xf numFmtId="14" fontId="15" fillId="2" borderId="0" xfId="0" applyNumberFormat="1" applyFont="1" applyFill="1" applyAlignment="1" applyProtection="1">
      <alignment horizontal="left"/>
      <protection locked="0"/>
    </xf>
    <xf numFmtId="1" fontId="19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right"/>
      <protection locked="0"/>
    </xf>
    <xf numFmtId="0" fontId="25" fillId="2" borderId="12" xfId="0" applyFont="1" applyFill="1" applyBorder="1" applyAlignment="1" applyProtection="1">
      <alignment horizontal="left" wrapText="1"/>
      <protection locked="0"/>
    </xf>
    <xf numFmtId="176" fontId="15" fillId="2" borderId="12" xfId="0" applyNumberFormat="1" applyFon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167" fontId="15" fillId="2" borderId="12" xfId="0" applyNumberFormat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3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9" xfId="0" applyNumberFormat="1" applyFont="1" applyFill="1" applyBorder="1" applyAlignment="1" applyProtection="1">
      <alignment horizontal="center" wrapText="1"/>
      <protection locked="0"/>
    </xf>
    <xf numFmtId="49" fontId="16" fillId="2" borderId="21" xfId="0" applyNumberFormat="1" applyFont="1" applyFill="1" applyBorder="1" applyAlignment="1" applyProtection="1">
      <alignment horizont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167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/>
    </xf>
    <xf numFmtId="49" fontId="16" fillId="2" borderId="20" xfId="0" applyNumberFormat="1" applyFont="1" applyFill="1" applyBorder="1" applyAlignment="1">
      <alignment horizontal="center"/>
    </xf>
    <xf numFmtId="49" fontId="16" fillId="2" borderId="21" xfId="0" applyNumberFormat="1" applyFont="1" applyFill="1" applyBorder="1" applyAlignment="1">
      <alignment horizont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9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2" xfId="0" applyFont="1" applyFill="1" applyBorder="1" applyAlignment="1" applyProtection="1">
      <alignment horizontal="left" vertical="center" wrapText="1"/>
      <protection locked="0"/>
    </xf>
    <xf numFmtId="0" fontId="24" fillId="2" borderId="13" xfId="0" applyFont="1" applyFill="1" applyBorder="1" applyAlignment="1" applyProtection="1">
      <alignment horizontal="left" vertical="center" wrapText="1"/>
      <protection locked="0"/>
    </xf>
    <xf numFmtId="49" fontId="16" fillId="2" borderId="19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1" xfId="0" applyNumberFormat="1" applyFont="1" applyFill="1" applyBorder="1" applyAlignment="1" applyProtection="1">
      <alignment horizontal="center" vertical="center" wrapText="1"/>
      <protection locked="0"/>
    </xf>
    <xf numFmtId="174" fontId="15" fillId="2" borderId="0" xfId="0" applyNumberFormat="1" applyFont="1" applyFill="1" applyAlignment="1" applyProtection="1">
      <alignment horizontal="center" vertical="center"/>
      <protection locked="0"/>
    </xf>
    <xf numFmtId="168" fontId="15" fillId="2" borderId="12" xfId="0" applyNumberFormat="1" applyFont="1" applyFill="1" applyBorder="1" applyAlignment="1" applyProtection="1">
      <alignment horizontal="left"/>
      <protection locked="0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74" fontId="15" fillId="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178" fontId="33" fillId="2" borderId="19" xfId="0" applyNumberFormat="1" applyFont="1" applyFill="1" applyBorder="1" applyAlignment="1">
      <alignment horizontal="center" vertical="center"/>
    </xf>
    <xf numFmtId="178" fontId="33" fillId="2" borderId="20" xfId="0" applyNumberFormat="1" applyFont="1" applyFill="1" applyBorder="1" applyAlignment="1">
      <alignment horizontal="center" vertical="center"/>
    </xf>
    <xf numFmtId="178" fontId="33" fillId="2" borderId="21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/>
      <protection locked="0"/>
    </xf>
    <xf numFmtId="167" fontId="15" fillId="2" borderId="0" xfId="0" applyNumberFormat="1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2" borderId="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1" fillId="2" borderId="9" xfId="0" applyFont="1" applyFill="1" applyBorder="1" applyAlignment="1" applyProtection="1">
      <alignment horizontal="center" vertical="center"/>
      <protection locked="0"/>
    </xf>
    <xf numFmtId="167" fontId="19" fillId="2" borderId="11" xfId="0" applyNumberFormat="1" applyFont="1" applyFill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174" fontId="19" fillId="2" borderId="19" xfId="0" applyNumberFormat="1" applyFont="1" applyFill="1" applyBorder="1" applyAlignment="1" applyProtection="1">
      <alignment horizontal="center" vertical="center"/>
      <protection locked="0"/>
    </xf>
    <xf numFmtId="174" fontId="19" fillId="2" borderId="20" xfId="0" applyNumberFormat="1" applyFont="1" applyFill="1" applyBorder="1" applyAlignment="1" applyProtection="1">
      <alignment horizontal="center" vertical="center"/>
      <protection locked="0"/>
    </xf>
    <xf numFmtId="174" fontId="19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wrapText="1"/>
    </xf>
    <xf numFmtId="0" fontId="15" fillId="0" borderId="11" xfId="0" applyFont="1" applyBorder="1" applyAlignment="1" applyProtection="1">
      <alignment horizont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 applyProtection="1">
      <alignment horizontal="left" wrapText="1"/>
      <protection locked="0"/>
    </xf>
    <xf numFmtId="0" fontId="15" fillId="2" borderId="0" xfId="0" applyFont="1" applyFill="1" applyAlignment="1">
      <alignment horizontal="left" vertical="top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174" fontId="19" fillId="0" borderId="11" xfId="0" applyNumberFormat="1" applyFont="1" applyBorder="1" applyAlignment="1" applyProtection="1">
      <alignment horizontal="center" vertical="center"/>
      <protection locked="0"/>
    </xf>
    <xf numFmtId="174" fontId="19" fillId="2" borderId="11" xfId="0" applyNumberFormat="1" applyFont="1" applyFill="1" applyBorder="1" applyAlignment="1" applyProtection="1">
      <alignment vertical="center" wrapText="1"/>
      <protection locked="0"/>
    </xf>
    <xf numFmtId="174" fontId="19" fillId="0" borderId="11" xfId="0" applyNumberFormat="1" applyFont="1" applyBorder="1" applyAlignment="1" applyProtection="1">
      <alignment vertical="center"/>
      <protection locked="0"/>
    </xf>
    <xf numFmtId="167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167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67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horizontal="center"/>
      <protection locked="0"/>
    </xf>
    <xf numFmtId="0" fontId="25" fillId="2" borderId="13" xfId="0" applyFont="1" applyFill="1" applyBorder="1" applyAlignment="1" applyProtection="1">
      <alignment horizontal="center"/>
      <protection locked="0"/>
    </xf>
    <xf numFmtId="0" fontId="31" fillId="2" borderId="12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29" fillId="2" borderId="4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164" fontId="30" fillId="2" borderId="18" xfId="0" applyNumberFormat="1" applyFont="1" applyFill="1" applyBorder="1" applyAlignment="1">
      <alignment horizontal="center" vertical="center" wrapText="1"/>
    </xf>
    <xf numFmtId="164" fontId="30" fillId="2" borderId="17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left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5" fillId="2" borderId="11" xfId="0" applyFont="1" applyFill="1" applyBorder="1" applyAlignment="1">
      <alignment horizontal="left" vertical="center" wrapText="1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>
      <alignment wrapText="1"/>
    </xf>
    <xf numFmtId="175" fontId="31" fillId="2" borderId="19" xfId="0" applyNumberFormat="1" applyFont="1" applyFill="1" applyBorder="1" applyAlignment="1" applyProtection="1">
      <alignment horizontal="center" vertical="center" wrapText="1"/>
      <protection locked="0"/>
    </xf>
    <xf numFmtId="175" fontId="31" fillId="2" borderId="20" xfId="0" applyNumberFormat="1" applyFont="1" applyFill="1" applyBorder="1" applyAlignment="1" applyProtection="1">
      <alignment horizontal="center" vertical="center" wrapText="1"/>
      <protection locked="0"/>
    </xf>
    <xf numFmtId="175" fontId="3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left"/>
      <protection locked="0"/>
    </xf>
    <xf numFmtId="0" fontId="15" fillId="2" borderId="12" xfId="0" applyFont="1" applyFill="1" applyBorder="1" applyAlignment="1" applyProtection="1">
      <alignment horizontal="center"/>
      <protection locked="0"/>
    </xf>
    <xf numFmtId="0" fontId="37" fillId="0" borderId="12" xfId="0" applyFont="1" applyBorder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center" wrapText="1"/>
      <protection locked="0"/>
    </xf>
    <xf numFmtId="0" fontId="15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9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center" vertical="center" textRotation="90"/>
    </xf>
    <xf numFmtId="0" fontId="36" fillId="2" borderId="0" xfId="0" applyFont="1" applyFill="1" applyAlignment="1" applyProtection="1">
      <alignment horizontal="left" wrapText="1"/>
      <protection locked="0"/>
    </xf>
    <xf numFmtId="0" fontId="31" fillId="2" borderId="19" xfId="0" applyFont="1" applyFill="1" applyBorder="1" applyAlignment="1" applyProtection="1">
      <alignment horizontal="center" vertical="center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1" fillId="2" borderId="2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174" fontId="24" fillId="2" borderId="12" xfId="0" applyNumberFormat="1" applyFont="1" applyFill="1" applyBorder="1" applyAlignment="1">
      <alignment horizontal="right" vertical="center"/>
    </xf>
    <xf numFmtId="0" fontId="42" fillId="2" borderId="34" xfId="0" applyFont="1" applyFill="1" applyBorder="1" applyAlignment="1">
      <alignment horizontal="left"/>
    </xf>
    <xf numFmtId="0" fontId="42" fillId="2" borderId="33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right"/>
    </xf>
    <xf numFmtId="0" fontId="24" fillId="2" borderId="8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center"/>
    </xf>
    <xf numFmtId="174" fontId="24" fillId="2" borderId="12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174" fontId="24" fillId="2" borderId="0" xfId="0" applyNumberFormat="1" applyFont="1" applyFill="1" applyAlignment="1">
      <alignment horizontal="right"/>
    </xf>
    <xf numFmtId="0" fontId="42" fillId="2" borderId="0" xfId="0" applyFont="1" applyFill="1" applyAlignment="1">
      <alignment horizontal="center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174" fontId="24" fillId="2" borderId="12" xfId="0" applyNumberFormat="1" applyFont="1" applyFill="1" applyBorder="1" applyAlignment="1" applyProtection="1">
      <alignment horizontal="center" wrapText="1"/>
      <protection locked="0"/>
    </xf>
    <xf numFmtId="0" fontId="42" fillId="2" borderId="5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left" vertical="center" wrapText="1"/>
    </xf>
    <xf numFmtId="174" fontId="24" fillId="2" borderId="12" xfId="0" applyNumberFormat="1" applyFont="1" applyFill="1" applyBorder="1" applyAlignment="1">
      <alignment horizontal="right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174" fontId="24" fillId="2" borderId="19" xfId="0" applyNumberFormat="1" applyFont="1" applyFill="1" applyBorder="1" applyAlignment="1">
      <alignment horizontal="right" vertical="center"/>
    </xf>
    <xf numFmtId="174" fontId="24" fillId="2" borderId="21" xfId="0" applyNumberFormat="1" applyFont="1" applyFill="1" applyBorder="1" applyAlignment="1">
      <alignment horizontal="right" vertical="center"/>
    </xf>
    <xf numFmtId="0" fontId="24" fillId="2" borderId="53" xfId="0" applyFont="1" applyFill="1" applyBorder="1" applyAlignment="1">
      <alignment horizontal="left"/>
    </xf>
    <xf numFmtId="0" fontId="42" fillId="2" borderId="49" xfId="0" applyFont="1" applyFill="1" applyBorder="1" applyAlignment="1">
      <alignment horizontal="center" vertical="center"/>
    </xf>
    <xf numFmtId="0" fontId="42" fillId="2" borderId="51" xfId="0" applyFont="1" applyFill="1" applyBorder="1" applyAlignment="1">
      <alignment horizontal="center" vertical="center"/>
    </xf>
    <xf numFmtId="0" fontId="42" fillId="2" borderId="50" xfId="0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2" borderId="52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>
      <alignment horizontal="center" vertical="center" wrapText="1"/>
    </xf>
    <xf numFmtId="176" fontId="41" fillId="2" borderId="49" xfId="0" applyNumberFormat="1" applyFont="1" applyFill="1" applyBorder="1" applyAlignment="1">
      <alignment horizontal="center" vertical="center" wrapText="1"/>
    </xf>
    <xf numFmtId="176" fontId="41" fillId="2" borderId="50" xfId="0" applyNumberFormat="1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 wrapText="1"/>
    </xf>
    <xf numFmtId="0" fontId="42" fillId="2" borderId="49" xfId="0" applyFont="1" applyFill="1" applyBorder="1" applyAlignment="1">
      <alignment horizontal="center"/>
    </xf>
    <xf numFmtId="0" fontId="42" fillId="2" borderId="51" xfId="0" applyFont="1" applyFill="1" applyBorder="1" applyAlignment="1">
      <alignment horizontal="center"/>
    </xf>
    <xf numFmtId="0" fontId="42" fillId="2" borderId="5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43" fillId="2" borderId="11" xfId="0" applyFont="1" applyFill="1" applyBorder="1" applyAlignment="1">
      <alignment horizontal="right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justify" vertical="center" wrapText="1"/>
    </xf>
    <xf numFmtId="0" fontId="43" fillId="2" borderId="0" xfId="0" applyFont="1" applyFill="1" applyAlignment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right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1" fontId="38" fillId="2" borderId="11" xfId="0" applyNumberFormat="1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right" vertical="center"/>
    </xf>
    <xf numFmtId="0" fontId="43" fillId="2" borderId="20" xfId="0" applyFont="1" applyFill="1" applyBorder="1" applyAlignment="1">
      <alignment horizontal="right" vertical="center"/>
    </xf>
    <xf numFmtId="0" fontId="43" fillId="2" borderId="21" xfId="0" applyFont="1" applyFill="1" applyBorder="1" applyAlignment="1">
      <alignment horizontal="right" vertical="center"/>
    </xf>
    <xf numFmtId="164" fontId="32" fillId="2" borderId="19" xfId="0" applyNumberFormat="1" applyFont="1" applyFill="1" applyBorder="1" applyAlignment="1">
      <alignment horizontal="center" vertical="center" wrapText="1"/>
    </xf>
    <xf numFmtId="164" fontId="32" fillId="2" borderId="20" xfId="0" applyNumberFormat="1" applyFont="1" applyFill="1" applyBorder="1" applyAlignment="1">
      <alignment horizontal="center" vertical="center" wrapText="1"/>
    </xf>
    <xf numFmtId="164" fontId="32" fillId="2" borderId="21" xfId="0" applyNumberFormat="1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top" wrapText="1"/>
    </xf>
    <xf numFmtId="0" fontId="24" fillId="2" borderId="20" xfId="0" applyFont="1" applyFill="1" applyBorder="1" applyAlignment="1">
      <alignment horizontal="center" vertical="top" wrapText="1"/>
    </xf>
    <xf numFmtId="0" fontId="24" fillId="2" borderId="21" xfId="0" applyFont="1" applyFill="1" applyBorder="1" applyAlignment="1">
      <alignment horizontal="center" vertical="top" wrapText="1"/>
    </xf>
    <xf numFmtId="0" fontId="45" fillId="2" borderId="11" xfId="0" applyFont="1" applyFill="1" applyBorder="1" applyAlignment="1">
      <alignment horizontal="center" vertical="center" wrapText="1"/>
    </xf>
    <xf numFmtId="164" fontId="30" fillId="2" borderId="3" xfId="0" applyNumberFormat="1" applyFont="1" applyFill="1" applyBorder="1" applyAlignment="1">
      <alignment horizontal="center" vertical="center" wrapText="1"/>
    </xf>
    <xf numFmtId="164" fontId="30" fillId="2" borderId="7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49" fontId="38" fillId="2" borderId="19" xfId="0" applyNumberFormat="1" applyFont="1" applyFill="1" applyBorder="1" applyAlignment="1">
      <alignment horizontal="center" vertical="center"/>
    </xf>
    <xf numFmtId="49" fontId="38" fillId="2" borderId="20" xfId="0" applyNumberFormat="1" applyFont="1" applyFill="1" applyBorder="1" applyAlignment="1">
      <alignment horizontal="center" vertical="center"/>
    </xf>
    <xf numFmtId="49" fontId="38" fillId="2" borderId="21" xfId="0" applyNumberFormat="1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vertical="center"/>
    </xf>
    <xf numFmtId="0" fontId="44" fillId="2" borderId="0" xfId="0" applyFont="1" applyFill="1" applyAlignment="1">
      <alignment horizontal="center" vertical="center" wrapText="1"/>
    </xf>
    <xf numFmtId="1" fontId="43" fillId="2" borderId="11" xfId="0" applyNumberFormat="1" applyFont="1" applyFill="1" applyBorder="1" applyAlignment="1">
      <alignment horizontal="center" vertical="center"/>
    </xf>
    <xf numFmtId="49" fontId="43" fillId="2" borderId="11" xfId="0" applyNumberFormat="1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2" fillId="2" borderId="11" xfId="0" applyFont="1" applyFill="1" applyBorder="1" applyAlignment="1">
      <alignment horizontal="justify" vertical="top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</cellXfs>
  <cellStyles count="11">
    <cellStyle name="Hipervínculo 2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Porcentaje 2" xfId="8" xr:uid="{00000000-0005-0000-0000-000008000000}"/>
    <cellStyle name="Porcentaje 3" xfId="9" xr:uid="{00000000-0005-0000-0000-000009000000}"/>
    <cellStyle name="Porcentual 2" xfId="10" xr:uid="{00000000-0005-0000-0000-00000A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27</xdr:row>
      <xdr:rowOff>0</xdr:rowOff>
    </xdr:from>
    <xdr:to>
      <xdr:col>6</xdr:col>
      <xdr:colOff>152400</xdr:colOff>
      <xdr:row>27</xdr:row>
      <xdr:rowOff>0</xdr:rowOff>
    </xdr:to>
    <xdr:pic>
      <xdr:nvPicPr>
        <xdr:cNvPr id="12361" name="Imagen 1">
          <a:extLst>
            <a:ext uri="{FF2B5EF4-FFF2-40B4-BE49-F238E27FC236}">
              <a16:creationId xmlns:a16="http://schemas.microsoft.com/office/drawing/2014/main" id="{00000000-0008-0000-0300-00004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8829675"/>
          <a:ext cx="1743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ctr"/>
      <a:lstStyle>
        <a:defPPr>
          <a:defRPr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A1:AS3616"/>
  <sheetViews>
    <sheetView showGridLines="0" topLeftCell="A73" zoomScaleNormal="100" zoomScaleSheetLayoutView="160" workbookViewId="0">
      <selection activeCell="AG113" sqref="AG113"/>
    </sheetView>
  </sheetViews>
  <sheetFormatPr baseColWidth="10" defaultColWidth="38.42578125" defaultRowHeight="14.25" zeroHeight="1" x14ac:dyDescent="0.2"/>
  <cols>
    <col min="1" max="1" width="1.140625" style="267" customWidth="1"/>
    <col min="2" max="2" width="2.42578125" style="267" customWidth="1"/>
    <col min="3" max="3" width="5" style="267" customWidth="1"/>
    <col min="4" max="4" width="0.7109375" style="267" customWidth="1"/>
    <col min="5" max="5" width="6.28515625" style="267" customWidth="1"/>
    <col min="6" max="6" width="1.7109375" style="267" customWidth="1"/>
    <col min="7" max="7" width="14.7109375" style="267" bestFit="1" customWidth="1"/>
    <col min="8" max="8" width="1.28515625" style="267" customWidth="1"/>
    <col min="9" max="9" width="4.28515625" style="267" customWidth="1"/>
    <col min="10" max="11" width="3" style="267" customWidth="1"/>
    <col min="12" max="12" width="2.7109375" style="267" customWidth="1"/>
    <col min="13" max="13" width="4" style="267" customWidth="1"/>
    <col min="14" max="14" width="3.85546875" style="267" customWidth="1"/>
    <col min="15" max="15" width="14.5703125" style="267" bestFit="1" customWidth="1"/>
    <col min="16" max="16" width="3.28515625" style="267" customWidth="1"/>
    <col min="17" max="17" width="3" style="267" customWidth="1"/>
    <col min="18" max="18" width="10.7109375" style="267" customWidth="1"/>
    <col min="19" max="19" width="3.140625" style="267" customWidth="1"/>
    <col min="20" max="20" width="1" style="267" customWidth="1"/>
    <col min="21" max="21" width="4.42578125" style="267" customWidth="1"/>
    <col min="22" max="22" width="3.42578125" style="267" customWidth="1"/>
    <col min="23" max="25" width="4.28515625" style="267" customWidth="1"/>
    <col min="26" max="26" width="2.85546875" style="267" customWidth="1"/>
    <col min="27" max="27" width="4.28515625" style="267" customWidth="1"/>
    <col min="28" max="28" width="4.140625" style="267" customWidth="1"/>
    <col min="29" max="29" width="4.42578125" style="267" customWidth="1"/>
    <col min="30" max="30" width="3.7109375" style="267" customWidth="1"/>
    <col min="31" max="31" width="5.28515625" style="267" customWidth="1"/>
    <col min="32" max="32" width="2" style="267" customWidth="1"/>
    <col min="33" max="33" width="5" style="267" customWidth="1"/>
    <col min="34" max="34" width="3.140625" style="267" customWidth="1"/>
    <col min="35" max="35" width="5.85546875" style="267" customWidth="1"/>
    <col min="36" max="36" width="2" style="267" customWidth="1"/>
    <col min="37" max="37" width="4" style="267" customWidth="1"/>
    <col min="38" max="38" width="3.140625" style="267" customWidth="1"/>
    <col min="39" max="39" width="0.7109375" style="267" customWidth="1"/>
    <col min="40" max="40" width="3.42578125" style="267" customWidth="1"/>
    <col min="41" max="41" width="1.140625" style="267" customWidth="1"/>
    <col min="42" max="42" width="2.28515625" style="267" customWidth="1"/>
    <col min="43" max="43" width="38.42578125" style="267"/>
    <col min="44" max="16384" width="38.42578125" style="281"/>
  </cols>
  <sheetData>
    <row r="1" spans="1:45" s="29" customFormat="1" ht="14.25" customHeight="1" x14ac:dyDescent="0.1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8"/>
    </row>
    <row r="2" spans="1:45" s="29" customFormat="1" ht="18.7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 t="s">
        <v>565</v>
      </c>
      <c r="Y2" s="33"/>
      <c r="Z2" s="33"/>
      <c r="AA2" s="33"/>
      <c r="AB2" s="447" t="s">
        <v>1256</v>
      </c>
      <c r="AC2" s="448"/>
      <c r="AD2" s="449"/>
      <c r="AE2" s="436"/>
      <c r="AF2" s="437"/>
      <c r="AG2" s="438"/>
      <c r="AH2" s="430"/>
      <c r="AI2" s="431"/>
      <c r="AJ2" s="34"/>
      <c r="AK2" s="35" t="s">
        <v>0</v>
      </c>
      <c r="AL2" s="450">
        <v>2024</v>
      </c>
      <c r="AM2" s="451"/>
      <c r="AN2" s="452"/>
      <c r="AO2" s="31"/>
      <c r="AP2" s="36"/>
    </row>
    <row r="3" spans="1:45" s="29" customFormat="1" ht="4.5" customHeight="1" x14ac:dyDescent="0.1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7"/>
      <c r="AM3" s="38"/>
      <c r="AN3" s="39"/>
      <c r="AO3" s="31"/>
      <c r="AP3" s="36"/>
    </row>
    <row r="4" spans="1:45" s="29" customFormat="1" ht="3.75" customHeight="1" x14ac:dyDescent="0.1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6"/>
    </row>
    <row r="5" spans="1:45" s="29" customFormat="1" ht="14.25" customHeight="1" x14ac:dyDescent="0.15">
      <c r="A5" s="30"/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2"/>
      <c r="AP5" s="36"/>
    </row>
    <row r="6" spans="1:45" s="29" customFormat="1" ht="14.25" customHeight="1" x14ac:dyDescent="0.15">
      <c r="A6" s="30"/>
      <c r="B6" s="43"/>
      <c r="C6" s="44" t="s">
        <v>585</v>
      </c>
      <c r="D6" s="44"/>
      <c r="E6" s="44"/>
      <c r="F6" s="31"/>
      <c r="G6" s="45"/>
      <c r="H6" s="31"/>
      <c r="I6" s="46"/>
      <c r="J6" s="31"/>
      <c r="K6" s="31"/>
      <c r="L6" s="414">
        <f>AE2</f>
        <v>0</v>
      </c>
      <c r="M6" s="414"/>
      <c r="N6" s="414"/>
      <c r="O6" s="415" t="s">
        <v>1</v>
      </c>
      <c r="P6" s="415"/>
      <c r="Q6" s="415"/>
      <c r="R6" s="415"/>
      <c r="S6" s="434"/>
      <c r="T6" s="435"/>
      <c r="U6" s="435"/>
      <c r="V6" s="435"/>
      <c r="W6" s="435"/>
      <c r="X6" s="435"/>
      <c r="Y6" s="435"/>
      <c r="Z6" s="435"/>
      <c r="AA6" s="435"/>
      <c r="AB6" s="435"/>
      <c r="AD6" s="44" t="s">
        <v>1273</v>
      </c>
      <c r="AE6" s="44"/>
      <c r="AF6" s="44"/>
      <c r="AG6" s="44"/>
      <c r="AH6" s="44"/>
      <c r="AI6" s="433"/>
      <c r="AJ6" s="433"/>
      <c r="AK6" s="433"/>
      <c r="AL6" s="433"/>
      <c r="AM6" s="31"/>
      <c r="AN6" s="31"/>
      <c r="AO6" s="48"/>
      <c r="AP6" s="36"/>
    </row>
    <row r="7" spans="1:45" s="29" customFormat="1" ht="7.5" customHeight="1" x14ac:dyDescent="0.2">
      <c r="A7" s="30"/>
      <c r="B7" s="43"/>
      <c r="C7" s="49"/>
      <c r="D7" s="49"/>
      <c r="E7" s="49"/>
      <c r="F7" s="49"/>
      <c r="G7" s="50"/>
      <c r="H7" s="50"/>
      <c r="I7" s="50"/>
      <c r="J7" s="49"/>
      <c r="K7" s="49"/>
      <c r="L7" s="51"/>
      <c r="M7" s="52"/>
      <c r="N7" s="52"/>
      <c r="O7" s="52"/>
      <c r="P7" s="52"/>
      <c r="Q7" s="52"/>
      <c r="R7" s="52"/>
      <c r="S7" s="52"/>
      <c r="T7" s="51"/>
      <c r="U7" s="51"/>
      <c r="V7" s="51"/>
      <c r="W7" s="51"/>
      <c r="X7" s="51"/>
      <c r="Y7" s="51"/>
      <c r="Z7" s="51"/>
      <c r="AA7" s="51"/>
      <c r="AB7" s="51"/>
      <c r="AC7" s="52"/>
      <c r="AD7" s="52"/>
      <c r="AE7" s="52"/>
      <c r="AF7" s="52"/>
      <c r="AG7" s="52"/>
      <c r="AH7" s="53"/>
      <c r="AI7" s="53"/>
      <c r="AJ7" s="53"/>
      <c r="AK7" s="53"/>
      <c r="AL7" s="53"/>
      <c r="AM7" s="53"/>
      <c r="AN7" s="53"/>
      <c r="AO7" s="54"/>
      <c r="AP7" s="55"/>
    </row>
    <row r="8" spans="1:45" s="29" customFormat="1" ht="13.5" customHeight="1" x14ac:dyDescent="0.15">
      <c r="A8" s="30"/>
      <c r="B8" s="43"/>
      <c r="C8" s="427" t="s">
        <v>12</v>
      </c>
      <c r="D8" s="427"/>
      <c r="E8" s="427"/>
      <c r="F8" s="427"/>
      <c r="G8" s="427"/>
      <c r="H8" s="427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40" t="s">
        <v>1279</v>
      </c>
      <c r="T8" s="440"/>
      <c r="U8" s="440"/>
      <c r="V8" s="429"/>
      <c r="W8" s="428"/>
      <c r="X8" s="428"/>
      <c r="Y8" s="428"/>
      <c r="Z8" s="428"/>
      <c r="AA8" s="439" t="s">
        <v>544</v>
      </c>
      <c r="AB8" s="439"/>
      <c r="AC8" s="439"/>
      <c r="AD8" s="439"/>
      <c r="AE8" s="432"/>
      <c r="AF8" s="432"/>
      <c r="AG8" s="432"/>
      <c r="AH8" s="432"/>
      <c r="AI8" s="432"/>
      <c r="AJ8" s="432"/>
      <c r="AK8" s="432"/>
      <c r="AL8" s="432"/>
      <c r="AM8" s="53"/>
      <c r="AN8" s="53"/>
      <c r="AO8" s="54"/>
      <c r="AP8" s="55"/>
    </row>
    <row r="9" spans="1:45" s="29" customFormat="1" ht="9.75" customHeight="1" x14ac:dyDescent="0.2">
      <c r="A9" s="30"/>
      <c r="B9" s="56"/>
      <c r="C9" s="57"/>
      <c r="D9" s="57"/>
      <c r="E9" s="57"/>
      <c r="F9" s="57"/>
      <c r="G9" s="57"/>
      <c r="H9" s="57"/>
      <c r="I9" s="5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9"/>
      <c r="AF9" s="59"/>
      <c r="AG9" s="59"/>
      <c r="AH9" s="60"/>
      <c r="AI9" s="60"/>
      <c r="AJ9" s="60"/>
      <c r="AK9" s="60"/>
      <c r="AL9" s="60"/>
      <c r="AM9" s="60"/>
      <c r="AN9" s="60"/>
      <c r="AO9" s="61"/>
      <c r="AP9" s="36"/>
    </row>
    <row r="10" spans="1:45" s="29" customFormat="1" ht="4.5" customHeight="1" x14ac:dyDescent="0.2">
      <c r="A10" s="30"/>
      <c r="B10" s="31"/>
      <c r="C10" s="62"/>
      <c r="D10" s="62"/>
      <c r="E10" s="62"/>
      <c r="F10" s="62"/>
      <c r="G10" s="62"/>
      <c r="H10" s="62"/>
      <c r="I10" s="62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5"/>
      <c r="AI10" s="65"/>
      <c r="AJ10" s="65"/>
      <c r="AK10" s="65"/>
      <c r="AL10" s="65"/>
      <c r="AM10" s="65"/>
      <c r="AN10" s="65"/>
      <c r="AO10" s="34"/>
      <c r="AP10" s="36"/>
    </row>
    <row r="11" spans="1:45" s="29" customFormat="1" ht="9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67"/>
    </row>
    <row r="12" spans="1:45" s="29" customFormat="1" ht="40.5" customHeight="1" x14ac:dyDescent="0.15">
      <c r="A12" s="30"/>
      <c r="B12" s="421" t="s">
        <v>16</v>
      </c>
      <c r="C12" s="422"/>
      <c r="D12" s="422"/>
      <c r="E12" s="423"/>
      <c r="F12" s="68"/>
      <c r="G12" s="441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3"/>
      <c r="AP12" s="67"/>
    </row>
    <row r="13" spans="1:45" s="29" customFormat="1" ht="36" customHeight="1" x14ac:dyDescent="0.15">
      <c r="A13" s="30"/>
      <c r="B13" s="424"/>
      <c r="C13" s="425"/>
      <c r="D13" s="425"/>
      <c r="E13" s="426"/>
      <c r="F13" s="68"/>
      <c r="G13" s="444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6"/>
      <c r="AP13" s="67"/>
    </row>
    <row r="14" spans="1:45" s="29" customFormat="1" ht="7.5" customHeight="1" x14ac:dyDescent="0.1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7"/>
    </row>
    <row r="15" spans="1:45" s="29" customFormat="1" ht="8.25" customHeight="1" x14ac:dyDescent="0.15">
      <c r="A15" s="30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P15" s="67"/>
    </row>
    <row r="16" spans="1:45" s="29" customFormat="1" ht="15.75" customHeight="1" x14ac:dyDescent="0.15">
      <c r="A16" s="30"/>
      <c r="B16" s="43"/>
      <c r="C16" s="392" t="s">
        <v>2</v>
      </c>
      <c r="D16" s="392"/>
      <c r="E16" s="392"/>
      <c r="F16" s="392"/>
      <c r="G16" s="392"/>
      <c r="H16" s="392"/>
      <c r="I16" s="392"/>
      <c r="J16" s="392"/>
      <c r="K16" s="392"/>
      <c r="L16" s="392"/>
      <c r="M16" s="33" t="s">
        <v>7</v>
      </c>
      <c r="N16" s="74"/>
      <c r="O16" s="33" t="s">
        <v>3</v>
      </c>
      <c r="P16" s="74"/>
      <c r="Q16" s="38"/>
      <c r="R16" s="31"/>
      <c r="S16" s="31"/>
      <c r="T16" s="34"/>
      <c r="U16" s="416" t="s">
        <v>4</v>
      </c>
      <c r="V16" s="416"/>
      <c r="W16" s="416"/>
      <c r="X16" s="31"/>
      <c r="Y16" s="31"/>
      <c r="Z16" s="31"/>
      <c r="AA16" s="31"/>
      <c r="AB16" s="417"/>
      <c r="AC16" s="417"/>
      <c r="AD16" s="417"/>
      <c r="AE16" s="417"/>
      <c r="AF16" s="417"/>
      <c r="AG16" s="417"/>
      <c r="AH16" s="417"/>
      <c r="AI16" s="417"/>
      <c r="AJ16" s="417"/>
      <c r="AK16" s="417"/>
      <c r="AL16" s="417"/>
      <c r="AM16" s="75"/>
      <c r="AN16" s="75"/>
      <c r="AO16" s="76"/>
      <c r="AP16" s="67"/>
      <c r="AS16" s="77"/>
    </row>
    <row r="17" spans="1:45" s="29" customFormat="1" ht="5.25" customHeight="1" x14ac:dyDescent="0.15">
      <c r="A17" s="30"/>
      <c r="B17" s="43"/>
      <c r="C17" s="78"/>
      <c r="D17" s="78"/>
      <c r="E17" s="78"/>
      <c r="F17" s="78"/>
      <c r="G17" s="78"/>
      <c r="H17" s="78"/>
      <c r="I17" s="78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48"/>
      <c r="AP17" s="67"/>
    </row>
    <row r="18" spans="1:45" s="29" customFormat="1" ht="13.5" customHeight="1" x14ac:dyDescent="0.15">
      <c r="A18" s="30"/>
      <c r="B18" s="43"/>
      <c r="C18" s="392" t="s">
        <v>494</v>
      </c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78" t="s">
        <v>5</v>
      </c>
      <c r="P18" s="31"/>
      <c r="Q18" s="31"/>
      <c r="R18" s="418"/>
      <c r="S18" s="418"/>
      <c r="T18" s="418"/>
      <c r="U18" s="418"/>
      <c r="V18" s="419" t="s">
        <v>6</v>
      </c>
      <c r="W18" s="419"/>
      <c r="X18" s="420"/>
      <c r="Y18" s="420"/>
      <c r="Z18" s="420"/>
      <c r="AA18" s="420"/>
      <c r="AB18" s="420"/>
      <c r="AC18" s="80"/>
      <c r="AD18" s="413"/>
      <c r="AE18" s="413"/>
      <c r="AF18" s="413"/>
      <c r="AG18" s="413"/>
      <c r="AH18" s="413"/>
      <c r="AI18" s="366"/>
      <c r="AJ18" s="366"/>
      <c r="AK18" s="366"/>
      <c r="AL18" s="366"/>
      <c r="AM18" s="66"/>
      <c r="AN18" s="66"/>
      <c r="AO18" s="48"/>
      <c r="AP18" s="67"/>
    </row>
    <row r="19" spans="1:45" s="29" customFormat="1" ht="11.25" x14ac:dyDescent="0.15">
      <c r="A19" s="30"/>
      <c r="B19" s="43"/>
      <c r="C19" s="78"/>
      <c r="D19" s="78"/>
      <c r="E19" s="78"/>
      <c r="F19" s="78"/>
      <c r="G19" s="78"/>
      <c r="H19" s="78"/>
      <c r="I19" s="78"/>
      <c r="J19" s="31"/>
      <c r="K19" s="31"/>
      <c r="L19" s="31"/>
      <c r="M19" s="31"/>
      <c r="N19" s="31"/>
      <c r="O19" s="78"/>
      <c r="P19" s="31"/>
      <c r="Q19" s="31"/>
      <c r="R19" s="66"/>
      <c r="S19" s="66"/>
      <c r="T19" s="66"/>
      <c r="U19" s="66"/>
      <c r="V19" s="34"/>
      <c r="W19" s="81"/>
      <c r="X19" s="31"/>
      <c r="Y19" s="31"/>
      <c r="Z19" s="31"/>
      <c r="AA19" s="31"/>
      <c r="AB19" s="31"/>
      <c r="AC19" s="31"/>
      <c r="AD19" s="34"/>
      <c r="AE19" s="34"/>
      <c r="AF19" s="34"/>
      <c r="AG19" s="34"/>
      <c r="AH19" s="31"/>
      <c r="AI19" s="31"/>
      <c r="AJ19" s="31"/>
      <c r="AK19" s="31"/>
      <c r="AL19" s="31"/>
      <c r="AM19" s="31"/>
      <c r="AN19" s="31"/>
      <c r="AO19" s="48"/>
      <c r="AP19" s="67"/>
    </row>
    <row r="20" spans="1:45" s="29" customFormat="1" ht="11.25" x14ac:dyDescent="0.15">
      <c r="A20" s="30"/>
      <c r="B20" s="43"/>
      <c r="C20" s="392" t="s">
        <v>36</v>
      </c>
      <c r="D20" s="392"/>
      <c r="E20" s="392"/>
      <c r="F20" s="392"/>
      <c r="G20" s="392"/>
      <c r="H20" s="392"/>
      <c r="I20" s="392"/>
      <c r="J20" s="404">
        <f>+AH2</f>
        <v>0</v>
      </c>
      <c r="K20" s="404"/>
      <c r="L20" s="31"/>
      <c r="M20" s="79" t="s">
        <v>18</v>
      </c>
      <c r="N20" s="31"/>
      <c r="O20" s="82">
        <f>AI18</f>
        <v>0</v>
      </c>
      <c r="P20" s="397" t="s">
        <v>493</v>
      </c>
      <c r="Q20" s="397"/>
      <c r="R20" s="397"/>
      <c r="S20" s="397"/>
      <c r="T20" s="397"/>
      <c r="U20" s="397"/>
      <c r="V20" s="397"/>
      <c r="W20" s="393">
        <v>0</v>
      </c>
      <c r="X20" s="393"/>
      <c r="Y20" s="393"/>
      <c r="Z20" s="31"/>
      <c r="AA20" s="31"/>
      <c r="AB20" s="34" t="s">
        <v>1243</v>
      </c>
      <c r="AC20" s="34"/>
      <c r="AD20" s="34"/>
      <c r="AE20" s="34"/>
      <c r="AF20" s="384" t="str">
        <f>IF(AH2="","",AH2)</f>
        <v/>
      </c>
      <c r="AG20" s="384"/>
      <c r="AH20" s="384"/>
      <c r="AI20" s="384"/>
      <c r="AJ20" s="384"/>
      <c r="AK20" s="31"/>
      <c r="AL20" s="31"/>
      <c r="AM20" s="84"/>
      <c r="AN20" s="84"/>
      <c r="AO20" s="48"/>
      <c r="AP20" s="67"/>
    </row>
    <row r="21" spans="1:45" s="29" customFormat="1" ht="5.25" customHeight="1" x14ac:dyDescent="0.15">
      <c r="A21" s="30"/>
      <c r="B21" s="43"/>
      <c r="C21" s="78"/>
      <c r="D21" s="78"/>
      <c r="E21" s="78"/>
      <c r="F21" s="78"/>
      <c r="G21" s="78"/>
      <c r="H21" s="78"/>
      <c r="I21" s="78"/>
      <c r="J21" s="31"/>
      <c r="K21" s="31"/>
      <c r="L21" s="31"/>
      <c r="M21" s="31"/>
      <c r="N21" s="31"/>
      <c r="O21" s="31"/>
      <c r="P21" s="31"/>
      <c r="Q21" s="31"/>
      <c r="R21" s="66"/>
      <c r="S21" s="66"/>
      <c r="T21" s="66"/>
      <c r="U21" s="66"/>
      <c r="V21" s="66"/>
      <c r="W21" s="78"/>
      <c r="X21" s="31"/>
      <c r="Y21" s="31"/>
      <c r="Z21" s="31"/>
      <c r="AA21" s="31"/>
      <c r="AB21" s="31"/>
      <c r="AC21" s="31"/>
      <c r="AD21" s="66"/>
      <c r="AE21" s="66"/>
      <c r="AF21" s="66"/>
      <c r="AG21" s="66"/>
      <c r="AH21" s="31"/>
      <c r="AI21" s="31"/>
      <c r="AJ21" s="31"/>
      <c r="AK21" s="31"/>
      <c r="AL21" s="31"/>
      <c r="AM21" s="31"/>
      <c r="AN21" s="31"/>
      <c r="AO21" s="48"/>
      <c r="AP21" s="67"/>
    </row>
    <row r="22" spans="1:45" s="29" customFormat="1" ht="4.5" customHeight="1" x14ac:dyDescent="0.15">
      <c r="A22" s="30"/>
      <c r="B22" s="56"/>
      <c r="C22" s="85"/>
      <c r="D22" s="85"/>
      <c r="E22" s="85"/>
      <c r="F22" s="85"/>
      <c r="G22" s="85"/>
      <c r="H22" s="85"/>
      <c r="I22" s="85"/>
      <c r="J22" s="82"/>
      <c r="K22" s="82"/>
      <c r="L22" s="86"/>
      <c r="M22" s="87"/>
      <c r="N22" s="82"/>
      <c r="O22" s="82"/>
      <c r="P22" s="86"/>
      <c r="Q22" s="86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9"/>
      <c r="AP22" s="67"/>
    </row>
    <row r="23" spans="1:45" s="29" customFormat="1" ht="8.25" customHeight="1" x14ac:dyDescent="0.15">
      <c r="A23" s="30"/>
      <c r="B23" s="31"/>
      <c r="C23" s="78"/>
      <c r="D23" s="78"/>
      <c r="E23" s="78"/>
      <c r="F23" s="78"/>
      <c r="G23" s="78"/>
      <c r="H23" s="78"/>
      <c r="I23" s="78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67"/>
    </row>
    <row r="24" spans="1:45" s="29" customFormat="1" ht="6" customHeight="1" x14ac:dyDescent="0.15">
      <c r="A24" s="30"/>
      <c r="B24" s="31"/>
      <c r="C24" s="78"/>
      <c r="D24" s="78"/>
      <c r="E24" s="78"/>
      <c r="F24" s="78"/>
      <c r="G24" s="78"/>
      <c r="H24" s="78"/>
      <c r="I24" s="78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67"/>
    </row>
    <row r="25" spans="1:45" s="29" customFormat="1" ht="6" customHeight="1" x14ac:dyDescent="0.15">
      <c r="A25" s="30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2"/>
      <c r="AP25" s="67"/>
    </row>
    <row r="26" spans="1:45" s="29" customFormat="1" ht="6.75" customHeight="1" x14ac:dyDescent="0.15">
      <c r="A26" s="30"/>
      <c r="B26" s="43"/>
      <c r="C26" s="40"/>
      <c r="D26" s="90"/>
      <c r="E26" s="90"/>
      <c r="F26" s="90"/>
      <c r="G26" s="90"/>
      <c r="H26" s="91"/>
      <c r="I26" s="92"/>
      <c r="J26" s="92"/>
      <c r="K26" s="92"/>
      <c r="L26" s="92"/>
      <c r="M26" s="92"/>
      <c r="N26" s="41"/>
      <c r="O26" s="93"/>
      <c r="P26" s="93"/>
      <c r="Q26" s="93"/>
      <c r="R26" s="93"/>
      <c r="S26" s="93"/>
      <c r="T26" s="70"/>
      <c r="U26" s="41"/>
      <c r="V26" s="41"/>
      <c r="W26" s="41"/>
      <c r="X26" s="41"/>
      <c r="Y26" s="41"/>
      <c r="Z26" s="41"/>
      <c r="AA26" s="41"/>
      <c r="AB26" s="93"/>
      <c r="AC26" s="93"/>
      <c r="AD26" s="93"/>
      <c r="AE26" s="70"/>
      <c r="AF26" s="41"/>
      <c r="AG26" s="41"/>
      <c r="AH26" s="93"/>
      <c r="AI26" s="93"/>
      <c r="AJ26" s="93"/>
      <c r="AK26" s="93"/>
      <c r="AL26" s="93"/>
      <c r="AM26" s="94"/>
      <c r="AN26" s="95"/>
      <c r="AO26" s="96"/>
      <c r="AP26" s="67"/>
    </row>
    <row r="27" spans="1:45" s="29" customFormat="1" ht="23.25" customHeight="1" x14ac:dyDescent="0.15">
      <c r="A27" s="30"/>
      <c r="B27" s="43"/>
      <c r="C27" s="394" t="s">
        <v>595</v>
      </c>
      <c r="D27" s="395"/>
      <c r="E27" s="395"/>
      <c r="F27" s="395"/>
      <c r="G27" s="395"/>
      <c r="H27" s="32"/>
      <c r="J27" s="396" t="s">
        <v>582</v>
      </c>
      <c r="K27" s="396"/>
      <c r="L27" s="396"/>
      <c r="M27" s="396"/>
      <c r="N27" s="97"/>
      <c r="O27" s="383" t="s">
        <v>1280</v>
      </c>
      <c r="P27" s="383"/>
      <c r="Q27" s="383"/>
      <c r="R27" s="383"/>
      <c r="S27" s="99"/>
      <c r="T27" s="383" t="s">
        <v>583</v>
      </c>
      <c r="U27" s="383"/>
      <c r="V27" s="383"/>
      <c r="W27" s="383"/>
      <c r="X27" s="35"/>
      <c r="Y27" s="97"/>
      <c r="Z27" s="97"/>
      <c r="AA27" s="383" t="s">
        <v>1246</v>
      </c>
      <c r="AB27" s="383"/>
      <c r="AC27" s="383"/>
      <c r="AD27" s="383"/>
      <c r="AE27" s="383"/>
      <c r="AF27" s="31"/>
      <c r="AG27" s="97"/>
      <c r="AH27" s="31"/>
      <c r="AI27" s="31"/>
      <c r="AJ27" s="31"/>
      <c r="AK27" s="31"/>
      <c r="AL27" s="31"/>
      <c r="AM27" s="100"/>
      <c r="AN27" s="38"/>
      <c r="AO27" s="96"/>
      <c r="AP27" s="67"/>
    </row>
    <row r="28" spans="1:45" s="29" customFormat="1" ht="25.5" customHeight="1" x14ac:dyDescent="0.15">
      <c r="A28" s="30"/>
      <c r="B28" s="43"/>
      <c r="C28" s="394"/>
      <c r="D28" s="395"/>
      <c r="E28" s="395"/>
      <c r="F28" s="395"/>
      <c r="G28" s="395"/>
      <c r="H28" s="32"/>
      <c r="I28" s="33"/>
      <c r="J28" s="401"/>
      <c r="K28" s="402"/>
      <c r="L28" s="402"/>
      <c r="M28" s="403"/>
      <c r="N28" s="31"/>
      <c r="O28" s="409"/>
      <c r="P28" s="410"/>
      <c r="Q28" s="410"/>
      <c r="R28" s="411"/>
      <c r="S28" s="101"/>
      <c r="T28" s="398">
        <f>J28+O28</f>
        <v>0</v>
      </c>
      <c r="U28" s="399"/>
      <c r="V28" s="399"/>
      <c r="W28" s="400"/>
      <c r="Y28" s="31"/>
      <c r="Z28" s="31"/>
      <c r="AA28" s="406"/>
      <c r="AB28" s="407"/>
      <c r="AC28" s="407"/>
      <c r="AD28" s="407"/>
      <c r="AE28" s="408"/>
      <c r="AF28" s="31"/>
      <c r="AG28" s="31"/>
      <c r="AH28" s="31"/>
      <c r="AI28" s="31"/>
      <c r="AJ28" s="31"/>
      <c r="AK28" s="31"/>
      <c r="AL28" s="31"/>
      <c r="AM28" s="102"/>
      <c r="AN28" s="103"/>
      <c r="AO28" s="104"/>
      <c r="AP28" s="67"/>
      <c r="AQ28" s="105"/>
      <c r="AS28" s="105"/>
    </row>
    <row r="29" spans="1:45" s="29" customFormat="1" ht="3" customHeight="1" x14ac:dyDescent="0.15">
      <c r="A29" s="30"/>
      <c r="B29" s="43"/>
      <c r="C29" s="56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91"/>
      <c r="AB29" s="391"/>
      <c r="AC29" s="391"/>
      <c r="AD29" s="391"/>
      <c r="AE29" s="391"/>
      <c r="AF29" s="391"/>
      <c r="AG29" s="88"/>
      <c r="AH29" s="391"/>
      <c r="AI29" s="391"/>
      <c r="AJ29" s="391"/>
      <c r="AK29" s="391"/>
      <c r="AL29" s="391"/>
      <c r="AM29" s="89"/>
      <c r="AN29" s="31"/>
      <c r="AO29" s="48"/>
      <c r="AP29" s="67"/>
    </row>
    <row r="30" spans="1:45" s="29" customFormat="1" ht="9.75" customHeight="1" x14ac:dyDescent="0.15">
      <c r="A30" s="30"/>
      <c r="B30" s="43"/>
      <c r="C30" s="31"/>
      <c r="D30" s="31"/>
      <c r="E30" s="31"/>
      <c r="F30" s="31"/>
      <c r="G30" s="31"/>
      <c r="H30" s="31"/>
      <c r="I30" s="31"/>
      <c r="J30" s="366"/>
      <c r="K30" s="366"/>
      <c r="L30" s="366"/>
      <c r="M30" s="366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8"/>
      <c r="AB30" s="38"/>
      <c r="AC30" s="38"/>
      <c r="AD30" s="38"/>
      <c r="AE30" s="38"/>
      <c r="AF30" s="38"/>
      <c r="AG30" s="31"/>
      <c r="AH30" s="38"/>
      <c r="AI30" s="38"/>
      <c r="AJ30" s="38"/>
      <c r="AK30" s="38"/>
      <c r="AL30" s="38"/>
      <c r="AM30" s="31"/>
      <c r="AN30" s="31"/>
      <c r="AO30" s="48"/>
      <c r="AP30" s="67"/>
    </row>
    <row r="31" spans="1:45" s="29" customFormat="1" ht="12.75" customHeight="1" x14ac:dyDescent="0.15">
      <c r="A31" s="30"/>
      <c r="B31" s="43"/>
      <c r="C31" s="462" t="s">
        <v>1244</v>
      </c>
      <c r="D31" s="463"/>
      <c r="E31" s="463"/>
      <c r="F31" s="463"/>
      <c r="G31" s="463"/>
      <c r="H31" s="41"/>
      <c r="I31" s="41"/>
      <c r="J31" s="412" t="s">
        <v>587</v>
      </c>
      <c r="K31" s="412"/>
      <c r="L31" s="412"/>
      <c r="M31" s="412"/>
      <c r="N31" s="412" t="s">
        <v>586</v>
      </c>
      <c r="O31" s="412"/>
      <c r="P31" s="412"/>
      <c r="Q31" s="412"/>
      <c r="R31" s="412" t="s">
        <v>588</v>
      </c>
      <c r="S31" s="412"/>
      <c r="T31" s="412"/>
      <c r="U31" s="412"/>
      <c r="V31" s="500" t="s">
        <v>589</v>
      </c>
      <c r="W31" s="500"/>
      <c r="X31" s="500"/>
      <c r="Y31" s="500"/>
      <c r="Z31" s="412" t="s">
        <v>590</v>
      </c>
      <c r="AA31" s="412"/>
      <c r="AB31" s="412"/>
      <c r="AC31" s="412"/>
      <c r="AD31" s="412"/>
      <c r="AE31" s="405" t="s">
        <v>591</v>
      </c>
      <c r="AF31" s="405"/>
      <c r="AG31" s="405"/>
      <c r="AH31" s="405"/>
      <c r="AI31" s="405" t="s">
        <v>592</v>
      </c>
      <c r="AJ31" s="405"/>
      <c r="AK31" s="405"/>
      <c r="AL31" s="405"/>
      <c r="AM31" s="42"/>
      <c r="AN31" s="31"/>
      <c r="AO31" s="48"/>
      <c r="AP31" s="67"/>
    </row>
    <row r="32" spans="1:45" s="29" customFormat="1" ht="9.75" customHeight="1" x14ac:dyDescent="0.15">
      <c r="A32" s="30"/>
      <c r="B32" s="43"/>
      <c r="C32" s="394"/>
      <c r="D32" s="395"/>
      <c r="E32" s="395"/>
      <c r="F32" s="395"/>
      <c r="G32" s="395"/>
      <c r="H32" s="31"/>
      <c r="I32" s="31"/>
      <c r="J32" s="385">
        <v>0</v>
      </c>
      <c r="K32" s="386"/>
      <c r="L32" s="386"/>
      <c r="M32" s="387"/>
      <c r="N32" s="385">
        <v>0</v>
      </c>
      <c r="O32" s="386"/>
      <c r="P32" s="386"/>
      <c r="Q32" s="387"/>
      <c r="R32" s="385">
        <v>0</v>
      </c>
      <c r="S32" s="386"/>
      <c r="T32" s="386"/>
      <c r="U32" s="387"/>
      <c r="V32" s="385">
        <v>0</v>
      </c>
      <c r="W32" s="386"/>
      <c r="X32" s="386"/>
      <c r="Y32" s="387"/>
      <c r="Z32" s="385">
        <v>0</v>
      </c>
      <c r="AA32" s="386"/>
      <c r="AB32" s="386"/>
      <c r="AC32" s="386"/>
      <c r="AD32" s="386"/>
      <c r="AE32" s="385">
        <v>0</v>
      </c>
      <c r="AF32" s="386"/>
      <c r="AG32" s="386"/>
      <c r="AH32" s="387"/>
      <c r="AI32" s="385">
        <v>0</v>
      </c>
      <c r="AJ32" s="386"/>
      <c r="AK32" s="386"/>
      <c r="AL32" s="387"/>
      <c r="AM32" s="108"/>
      <c r="AN32" s="31"/>
      <c r="AO32" s="48"/>
      <c r="AP32" s="67"/>
    </row>
    <row r="33" spans="1:43" s="29" customFormat="1" ht="9.75" customHeight="1" x14ac:dyDescent="0.15">
      <c r="A33" s="30"/>
      <c r="B33" s="43"/>
      <c r="C33" s="394"/>
      <c r="D33" s="395"/>
      <c r="E33" s="395"/>
      <c r="F33" s="395"/>
      <c r="G33" s="395"/>
      <c r="H33" s="31"/>
      <c r="I33" s="31"/>
      <c r="J33" s="388"/>
      <c r="K33" s="389"/>
      <c r="L33" s="389"/>
      <c r="M33" s="390"/>
      <c r="N33" s="388"/>
      <c r="O33" s="389"/>
      <c r="P33" s="389"/>
      <c r="Q33" s="390"/>
      <c r="R33" s="388"/>
      <c r="S33" s="389"/>
      <c r="T33" s="389"/>
      <c r="U33" s="390"/>
      <c r="V33" s="388"/>
      <c r="W33" s="389"/>
      <c r="X33" s="389"/>
      <c r="Y33" s="390"/>
      <c r="Z33" s="388"/>
      <c r="AA33" s="389"/>
      <c r="AB33" s="389"/>
      <c r="AC33" s="389"/>
      <c r="AD33" s="389"/>
      <c r="AE33" s="388"/>
      <c r="AF33" s="389"/>
      <c r="AG33" s="389"/>
      <c r="AH33" s="390"/>
      <c r="AI33" s="388"/>
      <c r="AJ33" s="389"/>
      <c r="AK33" s="389"/>
      <c r="AL33" s="390"/>
      <c r="AM33" s="108"/>
      <c r="AN33" s="31"/>
      <c r="AO33" s="48"/>
      <c r="AP33" s="67"/>
    </row>
    <row r="34" spans="1:43" s="29" customFormat="1" ht="6" customHeight="1" x14ac:dyDescent="0.15">
      <c r="A34" s="30"/>
      <c r="B34" s="43"/>
      <c r="C34" s="394"/>
      <c r="D34" s="395"/>
      <c r="E34" s="395"/>
      <c r="F34" s="395"/>
      <c r="G34" s="395"/>
      <c r="H34" s="31"/>
      <c r="I34" s="31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8"/>
      <c r="AN34" s="31"/>
      <c r="AO34" s="48"/>
      <c r="AP34" s="67"/>
    </row>
    <row r="35" spans="1:43" s="29" customFormat="1" ht="11.25" customHeight="1" x14ac:dyDescent="0.15">
      <c r="A35" s="30"/>
      <c r="B35" s="43"/>
      <c r="C35" s="394"/>
      <c r="D35" s="395"/>
      <c r="E35" s="395"/>
      <c r="F35" s="395"/>
      <c r="G35" s="395"/>
      <c r="H35" s="31"/>
      <c r="I35" s="31"/>
      <c r="J35" s="453" t="s">
        <v>593</v>
      </c>
      <c r="K35" s="453"/>
      <c r="L35" s="453"/>
      <c r="M35" s="453"/>
      <c r="N35" s="453" t="s">
        <v>594</v>
      </c>
      <c r="O35" s="453"/>
      <c r="P35" s="453"/>
      <c r="Q35" s="453"/>
      <c r="R35" s="453" t="s">
        <v>663</v>
      </c>
      <c r="S35" s="453"/>
      <c r="T35" s="453"/>
      <c r="U35" s="453"/>
      <c r="V35" s="453" t="s">
        <v>664</v>
      </c>
      <c r="W35" s="453"/>
      <c r="X35" s="453"/>
      <c r="Y35" s="453"/>
      <c r="Z35" s="389" t="s">
        <v>665</v>
      </c>
      <c r="AA35" s="389"/>
      <c r="AB35" s="389"/>
      <c r="AC35" s="389"/>
      <c r="AD35" s="389"/>
      <c r="AE35" s="453" t="s">
        <v>666</v>
      </c>
      <c r="AF35" s="453"/>
      <c r="AG35" s="453"/>
      <c r="AH35" s="453"/>
      <c r="AI35" s="453" t="s">
        <v>667</v>
      </c>
      <c r="AJ35" s="453"/>
      <c r="AK35" s="453"/>
      <c r="AL35" s="453"/>
      <c r="AM35" s="108"/>
      <c r="AN35" s="31"/>
      <c r="AO35" s="48"/>
      <c r="AP35" s="67"/>
    </row>
    <row r="36" spans="1:43" s="29" customFormat="1" ht="19.5" customHeight="1" x14ac:dyDescent="0.15">
      <c r="A36" s="30"/>
      <c r="B36" s="43"/>
      <c r="C36" s="394"/>
      <c r="D36" s="395"/>
      <c r="E36" s="395"/>
      <c r="F36" s="395"/>
      <c r="G36" s="395"/>
      <c r="H36" s="31"/>
      <c r="I36" s="31"/>
      <c r="J36" s="461">
        <v>0</v>
      </c>
      <c r="K36" s="461"/>
      <c r="L36" s="461"/>
      <c r="M36" s="461"/>
      <c r="N36" s="461">
        <v>0</v>
      </c>
      <c r="O36" s="461"/>
      <c r="P36" s="461"/>
      <c r="Q36" s="461"/>
      <c r="R36" s="461">
        <v>0</v>
      </c>
      <c r="S36" s="461"/>
      <c r="T36" s="461"/>
      <c r="U36" s="461"/>
      <c r="V36" s="461">
        <v>0</v>
      </c>
      <c r="W36" s="461"/>
      <c r="X36" s="461"/>
      <c r="Y36" s="461"/>
      <c r="Z36" s="461">
        <v>0</v>
      </c>
      <c r="AA36" s="461"/>
      <c r="AB36" s="461"/>
      <c r="AC36" s="461"/>
      <c r="AD36" s="461"/>
      <c r="AE36" s="461">
        <v>0</v>
      </c>
      <c r="AF36" s="461"/>
      <c r="AG36" s="461"/>
      <c r="AH36" s="461"/>
      <c r="AI36" s="461">
        <v>0</v>
      </c>
      <c r="AJ36" s="461"/>
      <c r="AK36" s="461"/>
      <c r="AL36" s="461"/>
      <c r="AM36" s="108"/>
      <c r="AN36" s="31"/>
      <c r="AO36" s="48"/>
      <c r="AP36" s="67"/>
      <c r="AQ36" s="77"/>
    </row>
    <row r="37" spans="1:43" s="29" customFormat="1" ht="3" customHeight="1" x14ac:dyDescent="0.15">
      <c r="A37" s="30"/>
      <c r="B37" s="43"/>
      <c r="C37" s="464"/>
      <c r="D37" s="432"/>
      <c r="E37" s="432"/>
      <c r="F37" s="432"/>
      <c r="G37" s="432"/>
      <c r="H37" s="88"/>
      <c r="I37" s="88"/>
      <c r="J37" s="88"/>
      <c r="K37" s="88"/>
      <c r="L37" s="88"/>
      <c r="M37" s="88"/>
      <c r="N37" s="82"/>
      <c r="O37" s="82"/>
      <c r="P37" s="82"/>
      <c r="Q37" s="82"/>
      <c r="R37" s="82"/>
      <c r="S37" s="82"/>
      <c r="T37" s="82"/>
      <c r="U37" s="82"/>
      <c r="V37" s="88"/>
      <c r="W37" s="88"/>
      <c r="X37" s="88"/>
      <c r="Y37" s="88"/>
      <c r="Z37" s="88"/>
      <c r="AA37" s="106"/>
      <c r="AB37" s="106"/>
      <c r="AC37" s="106"/>
      <c r="AD37" s="106"/>
      <c r="AE37" s="106"/>
      <c r="AF37" s="106"/>
      <c r="AG37" s="88"/>
      <c r="AH37" s="106"/>
      <c r="AI37" s="106"/>
      <c r="AJ37" s="106"/>
      <c r="AK37" s="106"/>
      <c r="AL37" s="106"/>
      <c r="AM37" s="89"/>
      <c r="AN37" s="31"/>
      <c r="AO37" s="48"/>
      <c r="AP37" s="67"/>
    </row>
    <row r="38" spans="1:43" s="29" customFormat="1" ht="9.75" customHeight="1" thickBot="1" x14ac:dyDescent="0.2">
      <c r="A38" s="30"/>
      <c r="B38" s="4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8"/>
      <c r="AB38" s="38"/>
      <c r="AC38" s="38"/>
      <c r="AD38" s="38"/>
      <c r="AE38" s="38"/>
      <c r="AF38" s="38"/>
      <c r="AG38" s="31"/>
      <c r="AH38" s="38"/>
      <c r="AI38" s="38"/>
      <c r="AJ38" s="38"/>
      <c r="AK38" s="38"/>
      <c r="AL38" s="38"/>
      <c r="AM38" s="31"/>
      <c r="AN38" s="31"/>
      <c r="AO38" s="48"/>
      <c r="AP38" s="67"/>
    </row>
    <row r="39" spans="1:43" s="29" customFormat="1" ht="9.75" customHeight="1" x14ac:dyDescent="0.15">
      <c r="A39" s="30"/>
      <c r="B39" s="43"/>
      <c r="C39" s="518" t="s">
        <v>1245</v>
      </c>
      <c r="D39" s="519"/>
      <c r="E39" s="519"/>
      <c r="F39" s="519"/>
      <c r="G39" s="520"/>
      <c r="H39" s="4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69">
        <f>SUM(J32:AL33,J36:AL36)</f>
        <v>0</v>
      </c>
      <c r="AG39" s="370"/>
      <c r="AH39" s="370"/>
      <c r="AI39" s="370"/>
      <c r="AJ39" s="370"/>
      <c r="AK39" s="370"/>
      <c r="AL39" s="370"/>
      <c r="AM39" s="524"/>
      <c r="AN39" s="35"/>
      <c r="AO39" s="110"/>
      <c r="AP39" s="67"/>
    </row>
    <row r="40" spans="1:43" s="29" customFormat="1" ht="15" customHeight="1" thickBot="1" x14ac:dyDescent="0.2">
      <c r="A40" s="30"/>
      <c r="B40" s="43"/>
      <c r="C40" s="521"/>
      <c r="D40" s="522"/>
      <c r="E40" s="522"/>
      <c r="F40" s="522"/>
      <c r="G40" s="523"/>
      <c r="H40" s="47"/>
      <c r="I40" s="31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71"/>
      <c r="AG40" s="372"/>
      <c r="AH40" s="372"/>
      <c r="AI40" s="372"/>
      <c r="AJ40" s="372"/>
      <c r="AK40" s="372"/>
      <c r="AL40" s="372"/>
      <c r="AM40" s="525"/>
      <c r="AN40" s="35"/>
      <c r="AO40" s="110"/>
      <c r="AP40" s="67"/>
      <c r="AQ40" s="111"/>
    </row>
    <row r="41" spans="1:43" s="29" customFormat="1" ht="6" customHeight="1" thickBot="1" x14ac:dyDescent="0.2">
      <c r="A41" s="30"/>
      <c r="B41" s="43"/>
      <c r="C41" s="112"/>
      <c r="D41" s="112"/>
      <c r="E41" s="112"/>
      <c r="F41" s="112"/>
      <c r="G41" s="112"/>
      <c r="H41" s="31"/>
      <c r="I41" s="31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0"/>
      <c r="AP41" s="67"/>
    </row>
    <row r="42" spans="1:43" s="29" customFormat="1" ht="9.75" customHeight="1" x14ac:dyDescent="0.15">
      <c r="A42" s="30"/>
      <c r="B42" s="43"/>
      <c r="C42" s="468" t="s">
        <v>1265</v>
      </c>
      <c r="D42" s="469"/>
      <c r="E42" s="469"/>
      <c r="F42" s="469"/>
      <c r="G42" s="470"/>
      <c r="H42" s="47"/>
      <c r="I42" s="34"/>
      <c r="J42" s="369">
        <f>AA28</f>
        <v>0</v>
      </c>
      <c r="K42" s="370"/>
      <c r="L42" s="370"/>
      <c r="M42" s="370"/>
      <c r="N42" s="370"/>
      <c r="O42" s="370"/>
      <c r="P42" s="370"/>
      <c r="Q42" s="370"/>
      <c r="R42" s="373" t="str">
        <f>UPPER(NumLetra(AA28))</f>
        <v/>
      </c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5"/>
      <c r="AN42" s="35"/>
      <c r="AO42" s="110"/>
      <c r="AP42" s="67"/>
    </row>
    <row r="43" spans="1:43" s="29" customFormat="1" ht="18" customHeight="1" thickBot="1" x14ac:dyDescent="0.2">
      <c r="A43" s="30"/>
      <c r="B43" s="43"/>
      <c r="C43" s="471"/>
      <c r="D43" s="472"/>
      <c r="E43" s="472"/>
      <c r="F43" s="472"/>
      <c r="G43" s="473"/>
      <c r="H43" s="47"/>
      <c r="I43" s="31"/>
      <c r="J43" s="371"/>
      <c r="K43" s="372"/>
      <c r="L43" s="372"/>
      <c r="M43" s="372"/>
      <c r="N43" s="372"/>
      <c r="O43" s="372"/>
      <c r="P43" s="372"/>
      <c r="Q43" s="372"/>
      <c r="R43" s="376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8"/>
      <c r="AN43" s="35"/>
      <c r="AO43" s="110"/>
      <c r="AP43" s="67"/>
      <c r="AQ43" s="111"/>
    </row>
    <row r="44" spans="1:43" s="29" customFormat="1" ht="6" customHeight="1" x14ac:dyDescent="0.15">
      <c r="A44" s="30"/>
      <c r="B44" s="43"/>
      <c r="C44" s="112"/>
      <c r="D44" s="112"/>
      <c r="E44" s="112"/>
      <c r="F44" s="112"/>
      <c r="G44" s="112"/>
      <c r="H44" s="31"/>
      <c r="I44" s="31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0"/>
      <c r="AP44" s="67"/>
    </row>
    <row r="45" spans="1:43" s="29" customFormat="1" ht="14.25" customHeight="1" x14ac:dyDescent="0.15">
      <c r="A45" s="30"/>
      <c r="B45" s="43"/>
      <c r="C45" s="112"/>
      <c r="D45" s="112"/>
      <c r="E45" s="112"/>
      <c r="F45" s="112"/>
      <c r="G45" s="112"/>
      <c r="H45" s="31"/>
      <c r="I45" s="31"/>
      <c r="J45" s="391" t="s">
        <v>601</v>
      </c>
      <c r="K45" s="391"/>
      <c r="L45" s="391"/>
      <c r="M45" s="391"/>
      <c r="N45" s="391"/>
      <c r="O45" s="391"/>
      <c r="P45" s="391"/>
      <c r="Q45" s="391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379" t="s">
        <v>1250</v>
      </c>
      <c r="AF45" s="379"/>
      <c r="AG45" s="379"/>
      <c r="AH45" s="379"/>
      <c r="AI45" s="379"/>
      <c r="AJ45" s="379"/>
      <c r="AK45" s="379"/>
      <c r="AL45" s="379"/>
      <c r="AM45" s="113"/>
      <c r="AN45" s="113"/>
      <c r="AO45" s="110"/>
      <c r="AP45" s="67"/>
      <c r="AQ45" s="115"/>
    </row>
    <row r="46" spans="1:43" s="29" customFormat="1" ht="28.5" customHeight="1" x14ac:dyDescent="0.15">
      <c r="A46" s="30"/>
      <c r="B46" s="43"/>
      <c r="C46" s="112"/>
      <c r="D46" s="112"/>
      <c r="E46" s="112"/>
      <c r="F46" s="112"/>
      <c r="G46" s="112"/>
      <c r="H46" s="31"/>
      <c r="I46" s="31"/>
      <c r="J46" s="465">
        <f>+(J28+O28)-J32-N32-R32-V32-Z32-AE32-AI32-J36-N36-R36-V36-Z36-AE36-AI36</f>
        <v>0</v>
      </c>
      <c r="K46" s="466"/>
      <c r="L46" s="466"/>
      <c r="M46" s="466"/>
      <c r="N46" s="466"/>
      <c r="O46" s="466"/>
      <c r="P46" s="466"/>
      <c r="Q46" s="467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465">
        <f>J46-J42</f>
        <v>0</v>
      </c>
      <c r="AF46" s="466"/>
      <c r="AG46" s="466"/>
      <c r="AH46" s="466"/>
      <c r="AI46" s="466"/>
      <c r="AJ46" s="466"/>
      <c r="AK46" s="466"/>
      <c r="AL46" s="467"/>
      <c r="AM46" s="117"/>
      <c r="AN46" s="117"/>
      <c r="AO46" s="118"/>
      <c r="AP46" s="67"/>
      <c r="AQ46" s="111"/>
    </row>
    <row r="47" spans="1:43" s="29" customFormat="1" ht="8.25" customHeight="1" x14ac:dyDescent="0.15">
      <c r="A47" s="30"/>
      <c r="B47" s="56"/>
      <c r="C47" s="88"/>
      <c r="D47" s="88"/>
      <c r="E47" s="88"/>
      <c r="F47" s="88"/>
      <c r="G47" s="88"/>
      <c r="H47" s="88"/>
      <c r="I47" s="88"/>
      <c r="J47" s="454"/>
      <c r="K47" s="454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4"/>
      <c r="AA47" s="454"/>
      <c r="AB47" s="454"/>
      <c r="AC47" s="454"/>
      <c r="AD47" s="454"/>
      <c r="AE47" s="454"/>
      <c r="AF47" s="454"/>
      <c r="AG47" s="454"/>
      <c r="AH47" s="454"/>
      <c r="AI47" s="454"/>
      <c r="AJ47" s="454"/>
      <c r="AK47" s="454"/>
      <c r="AL47" s="454"/>
      <c r="AM47" s="119"/>
      <c r="AN47" s="119"/>
      <c r="AO47" s="120"/>
      <c r="AP47" s="67"/>
    </row>
    <row r="48" spans="1:43" s="29" customFormat="1" ht="6" customHeight="1" x14ac:dyDescent="0.15">
      <c r="A48" s="30"/>
      <c r="B48" s="31"/>
      <c r="C48" s="31"/>
      <c r="D48" s="31"/>
      <c r="E48" s="31"/>
      <c r="F48" s="31"/>
      <c r="G48" s="31"/>
      <c r="H48" s="31"/>
      <c r="I48" s="3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67"/>
    </row>
    <row r="49" spans="1:42" s="29" customFormat="1" ht="20.100000000000001" customHeight="1" x14ac:dyDescent="0.15">
      <c r="A49" s="30"/>
      <c r="B49" s="455" t="s">
        <v>10</v>
      </c>
      <c r="C49" s="456"/>
      <c r="D49" s="456"/>
      <c r="E49" s="456"/>
      <c r="F49" s="456"/>
      <c r="G49" s="456"/>
      <c r="H49" s="456"/>
      <c r="I49" s="456"/>
      <c r="J49" s="456"/>
      <c r="K49" s="456"/>
      <c r="L49" s="456"/>
      <c r="M49" s="456"/>
      <c r="N49" s="456"/>
      <c r="O49" s="456"/>
      <c r="P49" s="456"/>
      <c r="Q49" s="456"/>
      <c r="R49" s="456"/>
      <c r="S49" s="456"/>
      <c r="T49" s="456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  <c r="AL49" s="456"/>
      <c r="AM49" s="456"/>
      <c r="AN49" s="456"/>
      <c r="AO49" s="457"/>
      <c r="AP49" s="67"/>
    </row>
    <row r="50" spans="1:42" s="29" customFormat="1" ht="22.5" customHeight="1" x14ac:dyDescent="0.15">
      <c r="A50" s="30"/>
      <c r="B50" s="458" t="s">
        <v>498</v>
      </c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60"/>
      <c r="U50" s="31"/>
      <c r="V50" s="509" t="s">
        <v>499</v>
      </c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  <c r="AI50" s="510"/>
      <c r="AJ50" s="510"/>
      <c r="AK50" s="510"/>
      <c r="AL50" s="510"/>
      <c r="AM50" s="510"/>
      <c r="AN50" s="510"/>
      <c r="AO50" s="511"/>
      <c r="AP50" s="67"/>
    </row>
    <row r="51" spans="1:42" s="29" customFormat="1" ht="12" customHeight="1" x14ac:dyDescent="0.15">
      <c r="A51" s="30"/>
      <c r="B51" s="360"/>
      <c r="C51" s="361"/>
      <c r="D51" s="361"/>
      <c r="E51" s="362"/>
      <c r="F51" s="474" t="s">
        <v>492</v>
      </c>
      <c r="G51" s="474"/>
      <c r="H51" s="474"/>
      <c r="I51" s="474"/>
      <c r="J51" s="492" t="s">
        <v>15</v>
      </c>
      <c r="K51" s="492"/>
      <c r="L51" s="492"/>
      <c r="M51" s="492"/>
      <c r="N51" s="492"/>
      <c r="O51" s="492"/>
      <c r="P51" s="494" t="s">
        <v>497</v>
      </c>
      <c r="Q51" s="494"/>
      <c r="R51" s="494"/>
      <c r="S51" s="494"/>
      <c r="T51" s="494"/>
      <c r="U51" s="34"/>
      <c r="V51" s="360"/>
      <c r="W51" s="361"/>
      <c r="X51" s="361"/>
      <c r="Y51" s="362"/>
      <c r="Z51" s="493" t="s">
        <v>492</v>
      </c>
      <c r="AA51" s="493"/>
      <c r="AB51" s="493"/>
      <c r="AC51" s="493"/>
      <c r="AD51" s="368" t="s">
        <v>15</v>
      </c>
      <c r="AE51" s="368"/>
      <c r="AF51" s="368"/>
      <c r="AG51" s="368"/>
      <c r="AH51" s="368"/>
      <c r="AI51" s="512" t="s">
        <v>497</v>
      </c>
      <c r="AJ51" s="512"/>
      <c r="AK51" s="512"/>
      <c r="AL51" s="512"/>
      <c r="AM51" s="512"/>
      <c r="AN51" s="512"/>
      <c r="AO51" s="512"/>
      <c r="AP51" s="67"/>
    </row>
    <row r="52" spans="1:42" s="29" customFormat="1" ht="12.75" x14ac:dyDescent="0.15">
      <c r="A52" s="30"/>
      <c r="B52" s="538" t="s">
        <v>14</v>
      </c>
      <c r="C52" s="538"/>
      <c r="D52" s="538"/>
      <c r="E52" s="538"/>
      <c r="F52" s="501"/>
      <c r="G52" s="501"/>
      <c r="H52" s="501"/>
      <c r="I52" s="501"/>
      <c r="J52" s="505"/>
      <c r="K52" s="505"/>
      <c r="L52" s="505"/>
      <c r="M52" s="505"/>
      <c r="N52" s="505"/>
      <c r="O52" s="505"/>
      <c r="P52" s="482"/>
      <c r="Q52" s="482"/>
      <c r="R52" s="482"/>
      <c r="S52" s="482"/>
      <c r="T52" s="482"/>
      <c r="U52" s="34"/>
      <c r="V52" s="490" t="s">
        <v>500</v>
      </c>
      <c r="W52" s="490"/>
      <c r="X52" s="490"/>
      <c r="Y52" s="490"/>
      <c r="Z52" s="484"/>
      <c r="AA52" s="485"/>
      <c r="AB52" s="485"/>
      <c r="AC52" s="486"/>
      <c r="AD52" s="487"/>
      <c r="AE52" s="488"/>
      <c r="AF52" s="488"/>
      <c r="AG52" s="488"/>
      <c r="AH52" s="489"/>
      <c r="AI52" s="506"/>
      <c r="AJ52" s="507"/>
      <c r="AK52" s="507"/>
      <c r="AL52" s="507"/>
      <c r="AM52" s="507"/>
      <c r="AN52" s="507"/>
      <c r="AO52" s="508"/>
      <c r="AP52" s="67"/>
    </row>
    <row r="53" spans="1:42" s="29" customFormat="1" ht="12.75" x14ac:dyDescent="0.15">
      <c r="A53" s="30"/>
      <c r="B53" s="538" t="s">
        <v>1251</v>
      </c>
      <c r="C53" s="538"/>
      <c r="D53" s="538"/>
      <c r="E53" s="538"/>
      <c r="F53" s="483"/>
      <c r="G53" s="483"/>
      <c r="H53" s="483"/>
      <c r="I53" s="483"/>
      <c r="J53" s="503"/>
      <c r="K53" s="503"/>
      <c r="L53" s="503"/>
      <c r="M53" s="503"/>
      <c r="N53" s="503"/>
      <c r="O53" s="503"/>
      <c r="P53" s="482"/>
      <c r="Q53" s="482"/>
      <c r="R53" s="482"/>
      <c r="S53" s="482"/>
      <c r="T53" s="482"/>
      <c r="U53" s="34"/>
      <c r="V53" s="490" t="s">
        <v>1253</v>
      </c>
      <c r="W53" s="490"/>
      <c r="X53" s="490"/>
      <c r="Y53" s="490"/>
      <c r="Z53" s="484"/>
      <c r="AA53" s="485"/>
      <c r="AB53" s="485"/>
      <c r="AC53" s="486"/>
      <c r="AD53" s="487"/>
      <c r="AE53" s="488"/>
      <c r="AF53" s="488"/>
      <c r="AG53" s="488"/>
      <c r="AH53" s="489"/>
      <c r="AI53" s="506"/>
      <c r="AJ53" s="507"/>
      <c r="AK53" s="507"/>
      <c r="AL53" s="507"/>
      <c r="AM53" s="507"/>
      <c r="AN53" s="507"/>
      <c r="AO53" s="508"/>
      <c r="AP53" s="67"/>
    </row>
    <row r="54" spans="1:42" s="29" customFormat="1" ht="12.75" x14ac:dyDescent="0.15">
      <c r="A54" s="30"/>
      <c r="B54" s="538" t="s">
        <v>1252</v>
      </c>
      <c r="C54" s="538"/>
      <c r="D54" s="538"/>
      <c r="E54" s="538"/>
      <c r="F54" s="483"/>
      <c r="G54" s="483"/>
      <c r="H54" s="483"/>
      <c r="I54" s="483"/>
      <c r="J54" s="503"/>
      <c r="K54" s="503"/>
      <c r="L54" s="503"/>
      <c r="M54" s="503"/>
      <c r="N54" s="503"/>
      <c r="O54" s="503"/>
      <c r="P54" s="482"/>
      <c r="Q54" s="482"/>
      <c r="R54" s="482"/>
      <c r="S54" s="482"/>
      <c r="T54" s="482"/>
      <c r="U54" s="34"/>
      <c r="V54" s="490" t="s">
        <v>1254</v>
      </c>
      <c r="W54" s="490"/>
      <c r="X54" s="490"/>
      <c r="Y54" s="490"/>
      <c r="Z54" s="484"/>
      <c r="AA54" s="485"/>
      <c r="AB54" s="485"/>
      <c r="AC54" s="486"/>
      <c r="AD54" s="487"/>
      <c r="AE54" s="488"/>
      <c r="AF54" s="488"/>
      <c r="AG54" s="488"/>
      <c r="AH54" s="489"/>
      <c r="AI54" s="506"/>
      <c r="AJ54" s="507"/>
      <c r="AK54" s="507"/>
      <c r="AL54" s="507"/>
      <c r="AM54" s="507"/>
      <c r="AN54" s="507"/>
      <c r="AO54" s="508"/>
      <c r="AP54" s="67"/>
    </row>
    <row r="55" spans="1:42" s="29" customFormat="1" ht="14.45" customHeight="1" x14ac:dyDescent="0.15">
      <c r="A55" s="30"/>
      <c r="B55" s="538" t="s">
        <v>597</v>
      </c>
      <c r="C55" s="538"/>
      <c r="D55" s="538"/>
      <c r="E55" s="538"/>
      <c r="F55" s="502"/>
      <c r="G55" s="502"/>
      <c r="H55" s="502"/>
      <c r="I55" s="502"/>
      <c r="J55" s="504"/>
      <c r="K55" s="504"/>
      <c r="L55" s="504"/>
      <c r="M55" s="504"/>
      <c r="N55" s="504"/>
      <c r="O55" s="504"/>
      <c r="P55" s="482"/>
      <c r="Q55" s="482"/>
      <c r="R55" s="482"/>
      <c r="S55" s="482"/>
      <c r="T55" s="482"/>
      <c r="U55" s="34"/>
      <c r="V55" s="497" t="s">
        <v>598</v>
      </c>
      <c r="W55" s="498"/>
      <c r="X55" s="498"/>
      <c r="Y55" s="499"/>
      <c r="Z55" s="363"/>
      <c r="AA55" s="364"/>
      <c r="AB55" s="364"/>
      <c r="AC55" s="365"/>
      <c r="AD55" s="380"/>
      <c r="AE55" s="381"/>
      <c r="AF55" s="381"/>
      <c r="AG55" s="381"/>
      <c r="AH55" s="382"/>
      <c r="AI55" s="506"/>
      <c r="AJ55" s="507"/>
      <c r="AK55" s="507"/>
      <c r="AL55" s="507"/>
      <c r="AM55" s="507"/>
      <c r="AN55" s="507"/>
      <c r="AO55" s="508"/>
      <c r="AP55" s="67"/>
    </row>
    <row r="56" spans="1:42" s="29" customFormat="1" ht="8.25" customHeight="1" x14ac:dyDescent="0.15">
      <c r="A56" s="30"/>
      <c r="B56" s="123"/>
      <c r="C56" s="123"/>
      <c r="D56" s="123"/>
      <c r="E56" s="123"/>
      <c r="F56" s="124"/>
      <c r="G56" s="124"/>
      <c r="H56" s="124"/>
      <c r="I56" s="124"/>
      <c r="J56" s="125"/>
      <c r="K56" s="125"/>
      <c r="L56" s="125"/>
      <c r="M56" s="125"/>
      <c r="N56" s="125"/>
      <c r="O56" s="126"/>
      <c r="P56" s="126"/>
      <c r="Q56" s="126"/>
      <c r="R56" s="126"/>
      <c r="S56" s="126"/>
      <c r="T56" s="126"/>
      <c r="U56" s="34"/>
      <c r="V56" s="127"/>
      <c r="W56" s="127"/>
      <c r="X56" s="127"/>
      <c r="Y56" s="127"/>
      <c r="Z56" s="128"/>
      <c r="AA56" s="128"/>
      <c r="AB56" s="128"/>
      <c r="AC56" s="128"/>
      <c r="AD56" s="129"/>
      <c r="AE56" s="129"/>
      <c r="AF56" s="129"/>
      <c r="AG56" s="129"/>
      <c r="AH56" s="129"/>
      <c r="AI56" s="130"/>
      <c r="AJ56" s="130"/>
      <c r="AK56" s="130"/>
      <c r="AL56" s="130"/>
      <c r="AM56" s="130"/>
      <c r="AN56" s="130"/>
      <c r="AO56" s="130"/>
      <c r="AP56" s="67"/>
    </row>
    <row r="57" spans="1:42" s="29" customFormat="1" ht="12" customHeight="1" x14ac:dyDescent="0.15">
      <c r="A57" s="30"/>
      <c r="B57" s="532"/>
      <c r="C57" s="533"/>
      <c r="D57" s="533"/>
      <c r="E57" s="533"/>
      <c r="F57" s="533"/>
      <c r="G57" s="533"/>
      <c r="H57" s="533"/>
      <c r="I57" s="533"/>
      <c r="J57" s="533"/>
      <c r="K57" s="533"/>
      <c r="L57" s="533"/>
      <c r="M57" s="533"/>
      <c r="N57" s="533"/>
      <c r="O57" s="533"/>
      <c r="P57" s="533"/>
      <c r="Q57" s="533"/>
      <c r="R57" s="533"/>
      <c r="S57" s="533"/>
      <c r="T57" s="533"/>
      <c r="U57" s="533"/>
      <c r="V57" s="533"/>
      <c r="W57" s="533"/>
      <c r="X57" s="533"/>
      <c r="Y57" s="533"/>
      <c r="Z57" s="533"/>
      <c r="AA57" s="533"/>
      <c r="AB57" s="533"/>
      <c r="AC57" s="533"/>
      <c r="AD57" s="533"/>
      <c r="AE57" s="533"/>
      <c r="AF57" s="533"/>
      <c r="AG57" s="533"/>
      <c r="AH57" s="533"/>
      <c r="AI57" s="533"/>
      <c r="AJ57" s="533"/>
      <c r="AK57" s="533"/>
      <c r="AL57" s="533"/>
      <c r="AM57" s="533"/>
      <c r="AN57" s="533"/>
      <c r="AO57" s="534"/>
      <c r="AP57" s="67"/>
    </row>
    <row r="58" spans="1:42" s="29" customFormat="1" ht="6.75" customHeight="1" x14ac:dyDescent="0.15">
      <c r="A58" s="30"/>
      <c r="B58" s="131"/>
      <c r="C58" s="123"/>
      <c r="D58" s="123"/>
      <c r="E58" s="123"/>
      <c r="F58" s="124"/>
      <c r="G58" s="124"/>
      <c r="H58" s="124"/>
      <c r="I58" s="124"/>
      <c r="J58" s="125"/>
      <c r="K58" s="125"/>
      <c r="L58" s="125"/>
      <c r="M58" s="125"/>
      <c r="N58" s="125"/>
      <c r="O58" s="126"/>
      <c r="P58" s="126"/>
      <c r="Q58" s="126"/>
      <c r="R58" s="126"/>
      <c r="S58" s="126"/>
      <c r="T58" s="126"/>
      <c r="U58" s="34"/>
      <c r="V58" s="127"/>
      <c r="W58" s="127"/>
      <c r="X58" s="127"/>
      <c r="Y58" s="127"/>
      <c r="Z58" s="128"/>
      <c r="AA58" s="128"/>
      <c r="AB58" s="128"/>
      <c r="AC58" s="128"/>
      <c r="AD58" s="129"/>
      <c r="AE58" s="129"/>
      <c r="AF58" s="129"/>
      <c r="AG58" s="129"/>
      <c r="AH58" s="129"/>
      <c r="AI58" s="130"/>
      <c r="AJ58" s="130"/>
      <c r="AK58" s="130"/>
      <c r="AL58" s="130"/>
      <c r="AM58" s="130"/>
      <c r="AN58" s="130"/>
      <c r="AO58" s="132"/>
      <c r="AP58" s="67"/>
    </row>
    <row r="59" spans="1:42" s="29" customFormat="1" ht="12" customHeight="1" x14ac:dyDescent="0.15">
      <c r="A59" s="30"/>
      <c r="B59" s="477" t="s">
        <v>531</v>
      </c>
      <c r="C59" s="478"/>
      <c r="D59" s="478"/>
      <c r="E59" s="478"/>
      <c r="F59" s="478"/>
      <c r="G59" s="478"/>
      <c r="H59" s="124"/>
      <c r="I59" s="479"/>
      <c r="J59" s="479"/>
      <c r="K59" s="479"/>
      <c r="L59" s="479"/>
      <c r="M59" s="479"/>
      <c r="N59" s="366" t="s">
        <v>556</v>
      </c>
      <c r="O59" s="366"/>
      <c r="P59" s="366"/>
      <c r="Q59" s="366"/>
      <c r="R59" s="366"/>
      <c r="S59" s="66"/>
      <c r="T59" s="367"/>
      <c r="U59" s="367"/>
      <c r="V59" s="367"/>
      <c r="W59" s="367"/>
      <c r="X59" s="367"/>
      <c r="Y59" s="134"/>
      <c r="Z59" s="475" t="s">
        <v>551</v>
      </c>
      <c r="AA59" s="475"/>
      <c r="AB59" s="475"/>
      <c r="AC59" s="475"/>
      <c r="AD59" s="475"/>
      <c r="AE59" s="479"/>
      <c r="AF59" s="479"/>
      <c r="AG59" s="479"/>
      <c r="AH59" s="479"/>
      <c r="AI59" s="479"/>
      <c r="AJ59" s="479"/>
      <c r="AK59" s="479"/>
      <c r="AL59" s="479"/>
      <c r="AM59" s="479"/>
      <c r="AN59" s="479"/>
      <c r="AO59" s="132"/>
      <c r="AP59" s="67"/>
    </row>
    <row r="60" spans="1:42" s="29" customFormat="1" ht="12" customHeight="1" x14ac:dyDescent="0.15">
      <c r="A60" s="30"/>
      <c r="B60" s="131"/>
      <c r="C60" s="123"/>
      <c r="D60" s="123"/>
      <c r="E60" s="123"/>
      <c r="F60" s="124"/>
      <c r="G60" s="124"/>
      <c r="H60" s="124"/>
      <c r="I60" s="124"/>
      <c r="J60" s="125"/>
      <c r="K60" s="125"/>
      <c r="L60" s="125"/>
      <c r="M60" s="125"/>
      <c r="N60" s="125"/>
      <c r="O60" s="126"/>
      <c r="P60" s="126"/>
      <c r="Q60" s="126"/>
      <c r="R60" s="126"/>
      <c r="S60" s="126"/>
      <c r="T60" s="126"/>
      <c r="U60" s="34"/>
      <c r="V60" s="127"/>
      <c r="W60" s="127"/>
      <c r="X60" s="127"/>
      <c r="Y60" s="127"/>
      <c r="Z60" s="128"/>
      <c r="AA60" s="128"/>
      <c r="AB60" s="128"/>
      <c r="AC60" s="128"/>
      <c r="AD60" s="129"/>
      <c r="AE60" s="129"/>
      <c r="AF60" s="129"/>
      <c r="AG60" s="129"/>
      <c r="AH60" s="129"/>
      <c r="AI60" s="130"/>
      <c r="AJ60" s="130"/>
      <c r="AK60" s="130"/>
      <c r="AL60" s="130"/>
      <c r="AM60" s="130"/>
      <c r="AN60" s="130"/>
      <c r="AO60" s="132"/>
      <c r="AP60" s="67"/>
    </row>
    <row r="61" spans="1:42" s="29" customFormat="1" ht="12" customHeight="1" x14ac:dyDescent="0.15">
      <c r="A61" s="30"/>
      <c r="B61" s="477" t="s">
        <v>1281</v>
      </c>
      <c r="C61" s="478"/>
      <c r="D61" s="478"/>
      <c r="E61" s="478"/>
      <c r="F61" s="478"/>
      <c r="G61" s="478"/>
      <c r="H61" s="124"/>
      <c r="I61" s="432"/>
      <c r="J61" s="432"/>
      <c r="K61" s="432"/>
      <c r="L61" s="432"/>
      <c r="M61" s="432"/>
      <c r="N61" s="135"/>
      <c r="O61" s="35" t="s">
        <v>555</v>
      </c>
      <c r="P61" s="35"/>
      <c r="Q61" s="35"/>
      <c r="R61" s="35"/>
      <c r="S61" s="35"/>
      <c r="T61" s="414"/>
      <c r="U61" s="414"/>
      <c r="V61" s="414"/>
      <c r="W61" s="414"/>
      <c r="X61" s="414"/>
      <c r="Y61" s="127"/>
      <c r="Z61" s="128"/>
      <c r="AA61" s="128"/>
      <c r="AB61" s="128"/>
      <c r="AC61" s="128"/>
      <c r="AD61" s="129"/>
      <c r="AE61" s="129"/>
      <c r="AF61" s="129"/>
      <c r="AG61" s="129"/>
      <c r="AH61" s="129"/>
      <c r="AI61" s="130"/>
      <c r="AJ61" s="130"/>
      <c r="AK61" s="130"/>
      <c r="AL61" s="130"/>
      <c r="AM61" s="130"/>
      <c r="AN61" s="130"/>
      <c r="AO61" s="132"/>
      <c r="AP61" s="67"/>
    </row>
    <row r="62" spans="1:42" s="29" customFormat="1" ht="12" customHeight="1" x14ac:dyDescent="0.15">
      <c r="A62" s="30"/>
      <c r="B62" s="136"/>
      <c r="C62" s="137"/>
      <c r="D62" s="137"/>
      <c r="E62" s="137"/>
      <c r="F62" s="137"/>
      <c r="G62" s="137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8"/>
      <c r="U62" s="86"/>
      <c r="V62" s="139"/>
      <c r="W62" s="139"/>
      <c r="X62" s="139"/>
      <c r="Y62" s="139"/>
      <c r="Z62" s="140"/>
      <c r="AA62" s="140"/>
      <c r="AB62" s="140"/>
      <c r="AC62" s="140"/>
      <c r="AD62" s="141"/>
      <c r="AE62" s="141"/>
      <c r="AF62" s="141"/>
      <c r="AG62" s="141"/>
      <c r="AH62" s="141"/>
      <c r="AI62" s="142"/>
      <c r="AJ62" s="142"/>
      <c r="AK62" s="142"/>
      <c r="AL62" s="142"/>
      <c r="AM62" s="142"/>
      <c r="AN62" s="142"/>
      <c r="AO62" s="143"/>
      <c r="AP62" s="67"/>
    </row>
    <row r="63" spans="1:42" s="29" customFormat="1" ht="10.5" customHeight="1" x14ac:dyDescent="0.15">
      <c r="A63" s="30"/>
      <c r="B63" s="123"/>
      <c r="C63" s="123"/>
      <c r="D63" s="123"/>
      <c r="E63" s="123"/>
      <c r="F63" s="66"/>
      <c r="G63" s="66"/>
      <c r="H63" s="66"/>
      <c r="I63" s="66"/>
      <c r="J63" s="144"/>
      <c r="K63" s="144"/>
      <c r="L63" s="144"/>
      <c r="M63" s="144"/>
      <c r="N63" s="144"/>
      <c r="O63" s="99"/>
      <c r="P63" s="99"/>
      <c r="Q63" s="99"/>
      <c r="R63" s="99"/>
      <c r="S63" s="99"/>
      <c r="T63" s="99"/>
      <c r="U63" s="34"/>
      <c r="V63" s="127"/>
      <c r="W63" s="127"/>
      <c r="X63" s="127"/>
      <c r="Y63" s="127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67"/>
    </row>
    <row r="64" spans="1:42" s="29" customFormat="1" ht="20.100000000000001" customHeight="1" x14ac:dyDescent="0.15">
      <c r="A64" s="30"/>
      <c r="B64" s="455" t="s">
        <v>502</v>
      </c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456"/>
      <c r="X64" s="456"/>
      <c r="Y64" s="456"/>
      <c r="Z64" s="456"/>
      <c r="AA64" s="456"/>
      <c r="AB64" s="456"/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  <c r="AN64" s="456"/>
      <c r="AO64" s="457"/>
      <c r="AP64" s="67"/>
    </row>
    <row r="65" spans="1:42" s="29" customFormat="1" ht="3.75" customHeight="1" x14ac:dyDescent="0.15">
      <c r="A65" s="30"/>
      <c r="B65" s="146"/>
      <c r="C65" s="147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9"/>
      <c r="AP65" s="67"/>
    </row>
    <row r="66" spans="1:42" s="29" customFormat="1" ht="6" customHeight="1" x14ac:dyDescent="0.15">
      <c r="A66" s="30"/>
      <c r="B66" s="43"/>
      <c r="C66" s="553" t="s">
        <v>13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48"/>
      <c r="AP66" s="67"/>
    </row>
    <row r="67" spans="1:42" s="29" customFormat="1" ht="13.5" customHeight="1" x14ac:dyDescent="0.15">
      <c r="A67" s="30"/>
      <c r="B67" s="43"/>
      <c r="C67" s="553"/>
      <c r="D67" s="150"/>
      <c r="E67" s="74" t="s">
        <v>1222</v>
      </c>
      <c r="F67" s="151"/>
      <c r="G67" s="392" t="s">
        <v>8</v>
      </c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2"/>
      <c r="AG67" s="392"/>
      <c r="AH67" s="392"/>
      <c r="AI67" s="392"/>
      <c r="AJ67" s="392"/>
      <c r="AK67" s="392"/>
      <c r="AL67" s="392"/>
      <c r="AM67" s="73"/>
      <c r="AN67" s="73"/>
      <c r="AO67" s="152"/>
      <c r="AP67" s="67"/>
    </row>
    <row r="68" spans="1:42" s="29" customFormat="1" ht="3.95" customHeight="1" x14ac:dyDescent="0.15">
      <c r="A68" s="30"/>
      <c r="B68" s="43"/>
      <c r="C68" s="553"/>
      <c r="D68" s="150"/>
      <c r="E68" s="153"/>
      <c r="F68" s="151"/>
      <c r="G68" s="31"/>
      <c r="H68" s="31"/>
      <c r="I68" s="31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152"/>
      <c r="AP68" s="67"/>
    </row>
    <row r="69" spans="1:42" s="29" customFormat="1" ht="13.5" customHeight="1" x14ac:dyDescent="0.15">
      <c r="A69" s="30"/>
      <c r="B69" s="43"/>
      <c r="C69" s="553"/>
      <c r="D69" s="150"/>
      <c r="E69" s="74" t="s">
        <v>1222</v>
      </c>
      <c r="F69" s="151"/>
      <c r="G69" s="392" t="s">
        <v>9</v>
      </c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392"/>
      <c r="AK69" s="392"/>
      <c r="AL69" s="392"/>
      <c r="AM69" s="73"/>
      <c r="AN69" s="73"/>
      <c r="AO69" s="152"/>
      <c r="AP69" s="67"/>
    </row>
    <row r="70" spans="1:42" s="29" customFormat="1" ht="3.95" customHeight="1" x14ac:dyDescent="0.15">
      <c r="A70" s="30"/>
      <c r="B70" s="43"/>
      <c r="C70" s="553"/>
      <c r="D70" s="150"/>
      <c r="E70" s="153"/>
      <c r="F70" s="151"/>
      <c r="G70" s="31"/>
      <c r="H70" s="31"/>
      <c r="I70" s="31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152"/>
      <c r="AP70" s="67"/>
    </row>
    <row r="71" spans="1:42" s="161" customFormat="1" ht="15.75" customHeight="1" x14ac:dyDescent="0.15">
      <c r="A71" s="154"/>
      <c r="B71" s="155"/>
      <c r="C71" s="553"/>
      <c r="D71" s="156"/>
      <c r="E71" s="74" t="s">
        <v>1222</v>
      </c>
      <c r="F71" s="157"/>
      <c r="G71" s="495" t="s">
        <v>1282</v>
      </c>
      <c r="H71" s="495"/>
      <c r="I71" s="495"/>
      <c r="J71" s="495"/>
      <c r="K71" s="495"/>
      <c r="L71" s="495"/>
      <c r="M71" s="495"/>
      <c r="N71" s="495"/>
      <c r="O71" s="495"/>
      <c r="P71" s="495"/>
      <c r="Q71" s="495"/>
      <c r="R71" s="495"/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158"/>
      <c r="AN71" s="158"/>
      <c r="AO71" s="159"/>
      <c r="AP71" s="160"/>
    </row>
    <row r="72" spans="1:42" s="29" customFormat="1" ht="9.9499999999999993" customHeight="1" x14ac:dyDescent="0.2">
      <c r="A72" s="30"/>
      <c r="B72" s="43"/>
      <c r="C72" s="553"/>
      <c r="D72" s="150"/>
      <c r="E72" s="153"/>
      <c r="F72" s="151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5"/>
      <c r="AL72" s="495"/>
      <c r="AM72" s="158"/>
      <c r="AN72" s="158"/>
      <c r="AO72" s="162"/>
      <c r="AP72" s="67"/>
    </row>
    <row r="73" spans="1:42" s="29" customFormat="1" ht="0.75" customHeight="1" x14ac:dyDescent="0.2">
      <c r="A73" s="30"/>
      <c r="B73" s="43"/>
      <c r="C73" s="553"/>
      <c r="D73" s="150"/>
      <c r="E73" s="153"/>
      <c r="F73" s="151"/>
      <c r="G73" s="31"/>
      <c r="H73" s="31"/>
      <c r="I73" s="31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2"/>
      <c r="AP73" s="67"/>
    </row>
    <row r="74" spans="1:42" s="29" customFormat="1" ht="17.25" customHeight="1" x14ac:dyDescent="0.15">
      <c r="A74" s="30"/>
      <c r="B74" s="43"/>
      <c r="C74" s="553"/>
      <c r="D74" s="150"/>
      <c r="E74" s="74" t="s">
        <v>1222</v>
      </c>
      <c r="F74" s="151"/>
      <c r="G74" s="496" t="s">
        <v>1283</v>
      </c>
      <c r="H74" s="496"/>
      <c r="I74" s="496"/>
      <c r="J74" s="496"/>
      <c r="K74" s="496"/>
      <c r="L74" s="496"/>
      <c r="M74" s="496"/>
      <c r="N74" s="496"/>
      <c r="O74" s="496"/>
      <c r="P74" s="496"/>
      <c r="Q74" s="496"/>
      <c r="R74" s="496"/>
      <c r="S74" s="496"/>
      <c r="T74" s="496"/>
      <c r="U74" s="496"/>
      <c r="V74" s="496"/>
      <c r="W74" s="496"/>
      <c r="X74" s="496"/>
      <c r="Y74" s="496"/>
      <c r="Z74" s="496"/>
      <c r="AA74" s="496"/>
      <c r="AB74" s="496"/>
      <c r="AC74" s="496"/>
      <c r="AD74" s="496"/>
      <c r="AE74" s="496"/>
      <c r="AF74" s="496"/>
      <c r="AG74" s="496"/>
      <c r="AH74" s="496"/>
      <c r="AI74" s="496"/>
      <c r="AJ74" s="496"/>
      <c r="AK74" s="496"/>
      <c r="AL74" s="496"/>
      <c r="AM74" s="164"/>
      <c r="AN74" s="164"/>
      <c r="AO74" s="165"/>
      <c r="AP74" s="67"/>
    </row>
    <row r="75" spans="1:42" s="29" customFormat="1" ht="9" customHeight="1" x14ac:dyDescent="0.15">
      <c r="A75" s="30"/>
      <c r="B75" s="43"/>
      <c r="C75" s="553"/>
      <c r="D75" s="150"/>
      <c r="E75" s="38"/>
      <c r="F75" s="151"/>
      <c r="G75" s="496"/>
      <c r="H75" s="496"/>
      <c r="I75" s="496"/>
      <c r="J75" s="496"/>
      <c r="K75" s="496"/>
      <c r="L75" s="496"/>
      <c r="M75" s="496"/>
      <c r="N75" s="496"/>
      <c r="O75" s="496"/>
      <c r="P75" s="496"/>
      <c r="Q75" s="496"/>
      <c r="R75" s="496"/>
      <c r="S75" s="496"/>
      <c r="T75" s="496"/>
      <c r="U75" s="496"/>
      <c r="V75" s="496"/>
      <c r="W75" s="496"/>
      <c r="X75" s="496"/>
      <c r="Y75" s="496"/>
      <c r="Z75" s="496"/>
      <c r="AA75" s="496"/>
      <c r="AB75" s="496"/>
      <c r="AC75" s="496"/>
      <c r="AD75" s="496"/>
      <c r="AE75" s="496"/>
      <c r="AF75" s="496"/>
      <c r="AG75" s="496"/>
      <c r="AH75" s="496"/>
      <c r="AI75" s="496"/>
      <c r="AJ75" s="496"/>
      <c r="AK75" s="496"/>
      <c r="AL75" s="496"/>
      <c r="AM75" s="164"/>
      <c r="AN75" s="164"/>
      <c r="AO75" s="165"/>
      <c r="AP75" s="67"/>
    </row>
    <row r="76" spans="1:42" s="29" customFormat="1" ht="3.95" customHeight="1" x14ac:dyDescent="0.15">
      <c r="A76" s="30"/>
      <c r="B76" s="43"/>
      <c r="C76" s="553"/>
      <c r="D76" s="150"/>
      <c r="E76" s="153"/>
      <c r="F76" s="151"/>
      <c r="G76" s="66"/>
      <c r="H76" s="66"/>
      <c r="I76" s="31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8"/>
      <c r="AM76" s="78"/>
      <c r="AN76" s="78"/>
      <c r="AO76" s="152"/>
      <c r="AP76" s="67"/>
    </row>
    <row r="77" spans="1:42" s="29" customFormat="1" ht="5.25" customHeight="1" x14ac:dyDescent="0.15">
      <c r="A77" s="30"/>
      <c r="B77" s="56"/>
      <c r="C77" s="166"/>
      <c r="D77" s="167"/>
      <c r="E77" s="168"/>
      <c r="F77" s="168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70"/>
      <c r="AP77" s="67"/>
    </row>
    <row r="78" spans="1:42" s="29" customFormat="1" ht="4.5" customHeight="1" x14ac:dyDescent="0.15">
      <c r="A78" s="30"/>
      <c r="B78" s="83"/>
      <c r="C78" s="83"/>
      <c r="D78" s="83"/>
      <c r="E78" s="83"/>
      <c r="F78" s="31"/>
      <c r="G78" s="98"/>
      <c r="H78" s="98"/>
      <c r="I78" s="98"/>
      <c r="J78" s="171"/>
      <c r="K78" s="171"/>
      <c r="L78" s="171"/>
      <c r="M78" s="98"/>
      <c r="N78" s="98"/>
      <c r="O78" s="172"/>
      <c r="P78" s="172"/>
      <c r="Q78" s="172"/>
      <c r="R78" s="172"/>
      <c r="S78" s="172"/>
      <c r="T78" s="172"/>
      <c r="U78" s="34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67"/>
    </row>
    <row r="79" spans="1:42" s="29" customFormat="1" ht="18.75" customHeight="1" x14ac:dyDescent="0.15">
      <c r="A79" s="30"/>
      <c r="B79" s="544" t="s">
        <v>17</v>
      </c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  <c r="W79" s="544"/>
      <c r="X79" s="544"/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4"/>
      <c r="AJ79" s="544"/>
      <c r="AK79" s="544"/>
      <c r="AL79" s="544"/>
      <c r="AM79" s="544"/>
      <c r="AN79" s="544"/>
      <c r="AO79" s="544"/>
      <c r="AP79" s="67"/>
    </row>
    <row r="80" spans="1:42" s="29" customFormat="1" ht="11.25" x14ac:dyDescent="0.15">
      <c r="A80" s="3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67"/>
    </row>
    <row r="81" spans="1:42" s="29" customFormat="1" ht="15.75" customHeight="1" x14ac:dyDescent="0.15">
      <c r="A81" s="30"/>
      <c r="B81" s="560" t="s">
        <v>19</v>
      </c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2"/>
      <c r="U81" s="31"/>
      <c r="V81" s="563" t="s">
        <v>501</v>
      </c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  <c r="AL81" s="481"/>
      <c r="AM81" s="481"/>
      <c r="AN81" s="481"/>
      <c r="AO81" s="564"/>
      <c r="AP81" s="176"/>
    </row>
    <row r="82" spans="1:42" s="29" customFormat="1" ht="2.25" customHeight="1" x14ac:dyDescent="0.15">
      <c r="A82" s="30"/>
      <c r="B82" s="17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78"/>
      <c r="U82" s="31"/>
      <c r="V82" s="179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1"/>
      <c r="AP82" s="176"/>
    </row>
    <row r="83" spans="1:42" s="188" customFormat="1" ht="11.25" customHeight="1" x14ac:dyDescent="0.15">
      <c r="A83" s="182"/>
      <c r="B83" s="183"/>
      <c r="C83" s="537" t="s">
        <v>558</v>
      </c>
      <c r="D83" s="537"/>
      <c r="E83" s="537"/>
      <c r="F83" s="537"/>
      <c r="G83" s="537"/>
      <c r="H83" s="537"/>
      <c r="I83" s="537"/>
      <c r="J83" s="124"/>
      <c r="K83" s="124"/>
      <c r="L83" s="476" t="s">
        <v>557</v>
      </c>
      <c r="M83" s="476"/>
      <c r="N83" s="476"/>
      <c r="O83" s="476"/>
      <c r="P83" s="476"/>
      <c r="Q83" s="476"/>
      <c r="R83" s="476"/>
      <c r="S83" s="184"/>
      <c r="T83" s="185"/>
      <c r="U83" s="186"/>
      <c r="V83" s="173"/>
      <c r="W83" s="481" t="s">
        <v>558</v>
      </c>
      <c r="X83" s="481"/>
      <c r="Y83" s="481"/>
      <c r="Z83" s="481"/>
      <c r="AA83" s="481"/>
      <c r="AB83" s="481"/>
      <c r="AC83" s="481"/>
      <c r="AD83" s="174"/>
      <c r="AE83" s="174"/>
      <c r="AF83" s="481" t="s">
        <v>557</v>
      </c>
      <c r="AG83" s="481"/>
      <c r="AH83" s="481"/>
      <c r="AI83" s="481"/>
      <c r="AJ83" s="481"/>
      <c r="AK83" s="481"/>
      <c r="AL83" s="481"/>
      <c r="AM83" s="174"/>
      <c r="AN83" s="174"/>
      <c r="AO83" s="175"/>
      <c r="AP83" s="187"/>
    </row>
    <row r="84" spans="1:42" s="29" customFormat="1" ht="3" customHeight="1" x14ac:dyDescent="0.2">
      <c r="A84" s="30"/>
      <c r="B84" s="189"/>
      <c r="C84" s="531"/>
      <c r="D84" s="531"/>
      <c r="E84" s="531"/>
      <c r="F84" s="531"/>
      <c r="G84" s="531"/>
      <c r="H84" s="530"/>
      <c r="I84" s="530"/>
      <c r="J84" s="190"/>
      <c r="K84" s="190"/>
      <c r="L84" s="66"/>
      <c r="M84" s="184"/>
      <c r="N84" s="66"/>
      <c r="O84" s="190"/>
      <c r="P84" s="190"/>
      <c r="Q84" s="190"/>
      <c r="R84" s="190"/>
      <c r="S84" s="191"/>
      <c r="T84" s="192"/>
      <c r="U84" s="191"/>
      <c r="V84" s="193"/>
      <c r="W84" s="69"/>
      <c r="X84" s="69"/>
      <c r="Y84" s="69"/>
      <c r="Z84" s="69"/>
      <c r="AA84" s="69"/>
      <c r="AB84" s="69"/>
      <c r="AC84" s="69"/>
      <c r="AD84" s="69"/>
      <c r="AE84" s="69"/>
      <c r="AF84" s="194"/>
      <c r="AG84" s="194"/>
      <c r="AH84" s="194"/>
      <c r="AI84" s="194"/>
      <c r="AJ84" s="194"/>
      <c r="AK84" s="194"/>
      <c r="AL84" s="194"/>
      <c r="AM84" s="194"/>
      <c r="AN84" s="194"/>
      <c r="AO84" s="195"/>
      <c r="AP84" s="67"/>
    </row>
    <row r="85" spans="1:42" s="29" customFormat="1" ht="13.5" customHeight="1" x14ac:dyDescent="0.2">
      <c r="A85" s="30"/>
      <c r="B85" s="196" t="s">
        <v>20</v>
      </c>
      <c r="C85" s="480" t="s">
        <v>579</v>
      </c>
      <c r="D85" s="480"/>
      <c r="E85" s="480"/>
      <c r="F85" s="480"/>
      <c r="G85" s="480"/>
      <c r="H85" s="480"/>
      <c r="I85" s="480"/>
      <c r="J85" s="480"/>
      <c r="K85" s="74"/>
      <c r="M85" s="491" t="s">
        <v>559</v>
      </c>
      <c r="N85" s="491"/>
      <c r="O85" s="491"/>
      <c r="P85" s="491"/>
      <c r="Q85" s="491"/>
      <c r="R85" s="491"/>
      <c r="S85" s="197"/>
      <c r="T85" s="198"/>
      <c r="U85" s="199"/>
      <c r="V85" s="200" t="s">
        <v>20</v>
      </c>
      <c r="W85" s="535" t="s">
        <v>579</v>
      </c>
      <c r="X85" s="535"/>
      <c r="Y85" s="535"/>
      <c r="Z85" s="535"/>
      <c r="AA85" s="535"/>
      <c r="AB85" s="535"/>
      <c r="AC85" s="535"/>
      <c r="AD85" s="535"/>
      <c r="AE85" s="201"/>
      <c r="AF85" s="194"/>
      <c r="AG85" s="540" t="s">
        <v>559</v>
      </c>
      <c r="AH85" s="540"/>
      <c r="AI85" s="540"/>
      <c r="AJ85" s="540"/>
      <c r="AK85" s="540"/>
      <c r="AL85" s="540"/>
      <c r="AM85" s="202"/>
      <c r="AN85" s="203"/>
      <c r="AO85" s="195"/>
      <c r="AP85" s="67"/>
    </row>
    <row r="86" spans="1:42" s="29" customFormat="1" ht="11.25" customHeight="1" x14ac:dyDescent="0.15">
      <c r="A86" s="30"/>
      <c r="B86" s="196"/>
      <c r="C86" s="536" t="s">
        <v>1284</v>
      </c>
      <c r="D86" s="536"/>
      <c r="E86" s="536"/>
      <c r="F86" s="536"/>
      <c r="G86" s="536"/>
      <c r="H86" s="536"/>
      <c r="I86" s="536"/>
      <c r="J86" s="536"/>
      <c r="K86" s="38"/>
      <c r="L86" s="31"/>
      <c r="M86" s="31"/>
      <c r="N86" s="83" t="s">
        <v>563</v>
      </c>
      <c r="O86" s="545"/>
      <c r="P86" s="545"/>
      <c r="Q86" s="545"/>
      <c r="R86" s="545"/>
      <c r="S86" s="35"/>
      <c r="T86" s="48"/>
      <c r="U86" s="31"/>
      <c r="V86" s="204"/>
      <c r="W86" s="529" t="s">
        <v>1284</v>
      </c>
      <c r="X86" s="529"/>
      <c r="Y86" s="529"/>
      <c r="Z86" s="529"/>
      <c r="AA86" s="529"/>
      <c r="AB86" s="529"/>
      <c r="AC86" s="529"/>
      <c r="AD86" s="529"/>
      <c r="AE86" s="529"/>
      <c r="AF86" s="194"/>
      <c r="AG86" s="194"/>
      <c r="AH86" s="206" t="s">
        <v>563</v>
      </c>
      <c r="AI86" s="379"/>
      <c r="AJ86" s="379"/>
      <c r="AK86" s="379"/>
      <c r="AL86" s="379"/>
      <c r="AM86" s="207"/>
      <c r="AN86" s="207"/>
      <c r="AO86" s="195"/>
      <c r="AP86" s="67"/>
    </row>
    <row r="87" spans="1:42" s="29" customFormat="1" ht="3.75" customHeight="1" x14ac:dyDescent="0.2">
      <c r="A87" s="30"/>
      <c r="B87" s="196"/>
      <c r="C87" s="34"/>
      <c r="D87" s="34"/>
      <c r="E87" s="34"/>
      <c r="F87" s="34"/>
      <c r="G87" s="208"/>
      <c r="H87" s="208"/>
      <c r="I87" s="208"/>
      <c r="J87" s="208"/>
      <c r="K87" s="38"/>
      <c r="L87" s="184"/>
      <c r="M87" s="186"/>
      <c r="N87" s="186"/>
      <c r="O87" s="186"/>
      <c r="P87" s="186"/>
      <c r="Q87" s="186"/>
      <c r="R87" s="186"/>
      <c r="S87" s="39"/>
      <c r="T87" s="198"/>
      <c r="U87" s="199"/>
      <c r="V87" s="200"/>
      <c r="W87" s="207"/>
      <c r="X87" s="194"/>
      <c r="Y87" s="194"/>
      <c r="Z87" s="194"/>
      <c r="AA87" s="194"/>
      <c r="AB87" s="194"/>
      <c r="AC87" s="194"/>
      <c r="AD87" s="194"/>
      <c r="AE87" s="194"/>
      <c r="AF87" s="194"/>
      <c r="AG87" s="209"/>
      <c r="AH87" s="209"/>
      <c r="AI87" s="209"/>
      <c r="AJ87" s="209"/>
      <c r="AK87" s="209"/>
      <c r="AL87" s="209"/>
      <c r="AM87" s="209"/>
      <c r="AN87" s="209"/>
      <c r="AO87" s="195"/>
      <c r="AP87" s="67"/>
    </row>
    <row r="88" spans="1:42" s="29" customFormat="1" ht="12.95" customHeight="1" x14ac:dyDescent="0.2">
      <c r="A88" s="30"/>
      <c r="B88" s="196" t="s">
        <v>21</v>
      </c>
      <c r="C88" s="527" t="s">
        <v>581</v>
      </c>
      <c r="D88" s="527"/>
      <c r="E88" s="527"/>
      <c r="F88" s="527"/>
      <c r="G88" s="527"/>
      <c r="H88" s="527"/>
      <c r="I88" s="527"/>
      <c r="J88" s="527"/>
      <c r="K88" s="74"/>
      <c r="M88" s="491" t="s">
        <v>661</v>
      </c>
      <c r="N88" s="491"/>
      <c r="O88" s="491"/>
      <c r="P88" s="491"/>
      <c r="Q88" s="491"/>
      <c r="R88" s="491"/>
      <c r="S88" s="197"/>
      <c r="T88" s="198"/>
      <c r="U88" s="199"/>
      <c r="V88" s="200" t="s">
        <v>21</v>
      </c>
      <c r="W88" s="529" t="s">
        <v>662</v>
      </c>
      <c r="X88" s="529"/>
      <c r="Y88" s="529"/>
      <c r="Z88" s="529"/>
      <c r="AA88" s="529"/>
      <c r="AB88" s="529"/>
      <c r="AC88" s="529"/>
      <c r="AD88" s="529"/>
      <c r="AE88" s="201"/>
      <c r="AF88" s="194"/>
      <c r="AG88" s="540" t="s">
        <v>599</v>
      </c>
      <c r="AH88" s="540"/>
      <c r="AI88" s="540"/>
      <c r="AJ88" s="540"/>
      <c r="AK88" s="540"/>
      <c r="AL88" s="540"/>
      <c r="AM88" s="202"/>
      <c r="AN88" s="203"/>
      <c r="AO88" s="195"/>
      <c r="AP88" s="67"/>
    </row>
    <row r="89" spans="1:42" s="29" customFormat="1" ht="5.25" customHeight="1" x14ac:dyDescent="0.2">
      <c r="A89" s="30"/>
      <c r="B89" s="196"/>
      <c r="C89" s="210"/>
      <c r="D89" s="210"/>
      <c r="E89" s="210"/>
      <c r="F89" s="210"/>
      <c r="G89" s="210"/>
      <c r="H89" s="210"/>
      <c r="I89" s="210"/>
      <c r="J89" s="210"/>
      <c r="K89" s="98"/>
      <c r="L89" s="211"/>
      <c r="M89" s="186"/>
      <c r="N89" s="186"/>
      <c r="O89" s="212"/>
      <c r="P89" s="186"/>
      <c r="Q89" s="186"/>
      <c r="R89" s="186"/>
      <c r="S89" s="39"/>
      <c r="T89" s="198"/>
      <c r="U89" s="199"/>
      <c r="V89" s="200"/>
      <c r="W89" s="205"/>
      <c r="X89" s="205"/>
      <c r="Y89" s="205"/>
      <c r="Z89" s="205"/>
      <c r="AA89" s="205"/>
      <c r="AB89" s="205"/>
      <c r="AC89" s="205"/>
      <c r="AD89" s="205"/>
      <c r="AE89" s="205"/>
      <c r="AF89" s="194"/>
      <c r="AG89" s="209"/>
      <c r="AH89" s="209"/>
      <c r="AI89" s="213"/>
      <c r="AJ89" s="213"/>
      <c r="AK89" s="209"/>
      <c r="AL89" s="209"/>
      <c r="AM89" s="209"/>
      <c r="AN89" s="209"/>
      <c r="AO89" s="195"/>
      <c r="AP89" s="67"/>
    </row>
    <row r="90" spans="1:42" s="29" customFormat="1" ht="12.95" customHeight="1" x14ac:dyDescent="0.2">
      <c r="A90" s="30"/>
      <c r="B90" s="196" t="s">
        <v>22</v>
      </c>
      <c r="C90" s="536" t="s">
        <v>660</v>
      </c>
      <c r="D90" s="536"/>
      <c r="E90" s="536"/>
      <c r="F90" s="536"/>
      <c r="G90" s="536"/>
      <c r="H90" s="536"/>
      <c r="I90" s="536"/>
      <c r="J90" s="536"/>
      <c r="K90" s="122"/>
      <c r="L90" s="211"/>
      <c r="M90" s="548" t="s">
        <v>561</v>
      </c>
      <c r="N90" s="548"/>
      <c r="O90" s="548"/>
      <c r="P90" s="548"/>
      <c r="Q90" s="548"/>
      <c r="R90" s="548"/>
      <c r="S90" s="197"/>
      <c r="T90" s="198"/>
      <c r="U90" s="199"/>
      <c r="V90" s="200" t="s">
        <v>22</v>
      </c>
      <c r="W90" s="529" t="s">
        <v>660</v>
      </c>
      <c r="X90" s="529"/>
      <c r="Y90" s="529"/>
      <c r="Z90" s="529"/>
      <c r="AA90" s="529"/>
      <c r="AB90" s="529"/>
      <c r="AC90" s="529"/>
      <c r="AD90" s="529"/>
      <c r="AE90" s="201"/>
      <c r="AF90" s="194"/>
      <c r="AG90" s="549" t="s">
        <v>561</v>
      </c>
      <c r="AH90" s="549"/>
      <c r="AI90" s="549"/>
      <c r="AJ90" s="549"/>
      <c r="AK90" s="549"/>
      <c r="AL90" s="549"/>
      <c r="AM90" s="194"/>
      <c r="AN90" s="201"/>
      <c r="AO90" s="195"/>
      <c r="AP90" s="67"/>
    </row>
    <row r="91" spans="1:42" s="29" customFormat="1" ht="3.75" customHeight="1" x14ac:dyDescent="0.2">
      <c r="A91" s="30"/>
      <c r="B91" s="196"/>
      <c r="C91" s="210"/>
      <c r="D91" s="210"/>
      <c r="E91" s="210"/>
      <c r="F91" s="210"/>
      <c r="G91" s="210"/>
      <c r="H91" s="210"/>
      <c r="I91" s="210"/>
      <c r="J91" s="210"/>
      <c r="K91" s="210"/>
      <c r="L91" s="211"/>
      <c r="M91" s="184"/>
      <c r="N91" s="184"/>
      <c r="O91" s="214"/>
      <c r="P91" s="184"/>
      <c r="Q91" s="184"/>
      <c r="R91" s="184"/>
      <c r="S91" s="39"/>
      <c r="T91" s="198"/>
      <c r="U91" s="199"/>
      <c r="V91" s="200"/>
      <c r="W91" s="205"/>
      <c r="X91" s="205"/>
      <c r="Y91" s="205"/>
      <c r="Z91" s="205"/>
      <c r="AA91" s="205"/>
      <c r="AB91" s="205"/>
      <c r="AC91" s="205"/>
      <c r="AD91" s="205"/>
      <c r="AE91" s="205"/>
      <c r="AF91" s="194"/>
      <c r="AG91" s="215"/>
      <c r="AH91" s="215"/>
      <c r="AI91" s="216"/>
      <c r="AJ91" s="216"/>
      <c r="AK91" s="215"/>
      <c r="AL91" s="215"/>
      <c r="AM91" s="215"/>
      <c r="AN91" s="215"/>
      <c r="AO91" s="195"/>
      <c r="AP91" s="67"/>
    </row>
    <row r="92" spans="1:42" s="29" customFormat="1" ht="12.95" customHeight="1" x14ac:dyDescent="0.2">
      <c r="A92" s="30"/>
      <c r="B92" s="43" t="s">
        <v>580</v>
      </c>
      <c r="C92" s="527" t="s">
        <v>560</v>
      </c>
      <c r="D92" s="527"/>
      <c r="E92" s="527"/>
      <c r="F92" s="527"/>
      <c r="G92" s="527"/>
      <c r="H92" s="527"/>
      <c r="I92" s="527"/>
      <c r="J92" s="527"/>
      <c r="K92" s="217"/>
      <c r="L92" s="184"/>
      <c r="M92" s="536" t="s">
        <v>1268</v>
      </c>
      <c r="N92" s="536"/>
      <c r="O92" s="536"/>
      <c r="P92" s="536"/>
      <c r="Q92" s="536"/>
      <c r="R92" s="536"/>
      <c r="S92" s="197"/>
      <c r="T92" s="198"/>
      <c r="U92" s="199"/>
      <c r="V92" s="200" t="s">
        <v>23</v>
      </c>
      <c r="W92" s="547" t="s">
        <v>560</v>
      </c>
      <c r="X92" s="547"/>
      <c r="Y92" s="547"/>
      <c r="Z92" s="547"/>
      <c r="AA92" s="547"/>
      <c r="AB92" s="547"/>
      <c r="AC92" s="547"/>
      <c r="AD92" s="547"/>
      <c r="AE92" s="201"/>
      <c r="AF92" s="194"/>
      <c r="AG92" s="529" t="s">
        <v>1268</v>
      </c>
      <c r="AH92" s="529"/>
      <c r="AI92" s="529"/>
      <c r="AJ92" s="529"/>
      <c r="AK92" s="529"/>
      <c r="AL92" s="529"/>
      <c r="AM92" s="205"/>
      <c r="AN92" s="201"/>
      <c r="AO92" s="195"/>
      <c r="AP92" s="67"/>
    </row>
    <row r="93" spans="1:42" s="29" customFormat="1" ht="13.5" customHeight="1" x14ac:dyDescent="0.2">
      <c r="A93" s="30"/>
      <c r="B93" s="43"/>
      <c r="C93" s="527"/>
      <c r="D93" s="527"/>
      <c r="E93" s="527"/>
      <c r="F93" s="527"/>
      <c r="G93" s="527"/>
      <c r="H93" s="210"/>
      <c r="I93" s="210"/>
      <c r="J93" s="210"/>
      <c r="K93" s="210"/>
      <c r="L93" s="184"/>
      <c r="M93" s="526" t="s">
        <v>562</v>
      </c>
      <c r="N93" s="526"/>
      <c r="O93" s="526"/>
      <c r="P93" s="526"/>
      <c r="Q93" s="218"/>
      <c r="R93" s="184"/>
      <c r="S93" s="199"/>
      <c r="T93" s="198"/>
      <c r="U93" s="199"/>
      <c r="V93" s="200" t="s">
        <v>24</v>
      </c>
      <c r="W93" s="529" t="s">
        <v>564</v>
      </c>
      <c r="X93" s="529"/>
      <c r="Y93" s="529"/>
      <c r="Z93" s="529"/>
      <c r="AA93" s="529"/>
      <c r="AB93" s="529"/>
      <c r="AC93" s="529"/>
      <c r="AD93" s="529"/>
      <c r="AE93" s="205"/>
      <c r="AF93" s="194"/>
      <c r="AG93" s="528" t="s">
        <v>562</v>
      </c>
      <c r="AH93" s="528"/>
      <c r="AI93" s="528"/>
      <c r="AJ93" s="528"/>
      <c r="AK93" s="528"/>
      <c r="AL93" s="215"/>
      <c r="AM93" s="215"/>
      <c r="AN93" s="215"/>
      <c r="AO93" s="195"/>
      <c r="AP93" s="67"/>
    </row>
    <row r="94" spans="1:42" s="29" customFormat="1" ht="12.95" customHeight="1" x14ac:dyDescent="0.2">
      <c r="A94" s="30"/>
      <c r="B94" s="43"/>
      <c r="C94" s="210"/>
      <c r="D94" s="210"/>
      <c r="E94" s="210"/>
      <c r="F94" s="210"/>
      <c r="G94" s="210"/>
      <c r="H94" s="210"/>
      <c r="I94" s="210"/>
      <c r="J94" s="210"/>
      <c r="K94" s="210"/>
      <c r="L94" s="184"/>
      <c r="M94" s="526" t="s">
        <v>1266</v>
      </c>
      <c r="N94" s="526"/>
      <c r="O94" s="526"/>
      <c r="P94" s="526"/>
      <c r="Q94" s="526"/>
      <c r="R94" s="526"/>
      <c r="S94" s="219"/>
      <c r="T94" s="198"/>
      <c r="U94" s="199"/>
      <c r="V94" s="200"/>
      <c r="W94" s="529"/>
      <c r="X94" s="529"/>
      <c r="Y94" s="529"/>
      <c r="Z94" s="529"/>
      <c r="AA94" s="529"/>
      <c r="AB94" s="529"/>
      <c r="AC94" s="529"/>
      <c r="AD94" s="529"/>
      <c r="AE94" s="201"/>
      <c r="AF94" s="194"/>
      <c r="AG94" s="529" t="s">
        <v>1266</v>
      </c>
      <c r="AH94" s="529"/>
      <c r="AI94" s="529"/>
      <c r="AJ94" s="529"/>
      <c r="AK94" s="529"/>
      <c r="AL94" s="529"/>
      <c r="AM94" s="194"/>
      <c r="AN94" s="201"/>
      <c r="AO94" s="220"/>
      <c r="AP94" s="67"/>
    </row>
    <row r="95" spans="1:42" s="29" customFormat="1" ht="4.5" customHeight="1" x14ac:dyDescent="0.2">
      <c r="A95" s="30"/>
      <c r="B95" s="43"/>
      <c r="C95" s="210"/>
      <c r="D95" s="210"/>
      <c r="E95" s="210"/>
      <c r="F95" s="210"/>
      <c r="G95" s="210"/>
      <c r="H95" s="210"/>
      <c r="I95" s="210"/>
      <c r="J95" s="210"/>
      <c r="K95" s="210"/>
      <c r="L95" s="184"/>
      <c r="M95" s="218"/>
      <c r="N95" s="218"/>
      <c r="O95" s="218"/>
      <c r="P95" s="218"/>
      <c r="Q95" s="218"/>
      <c r="R95" s="184"/>
      <c r="S95" s="199"/>
      <c r="T95" s="198"/>
      <c r="U95" s="199"/>
      <c r="V95" s="200"/>
      <c r="W95" s="205"/>
      <c r="X95" s="205"/>
      <c r="Y95" s="205"/>
      <c r="Z95" s="205"/>
      <c r="AA95" s="205"/>
      <c r="AB95" s="205"/>
      <c r="AC95" s="205"/>
      <c r="AD95" s="205"/>
      <c r="AE95" s="221"/>
      <c r="AF95" s="194"/>
      <c r="AG95" s="205"/>
      <c r="AH95" s="205"/>
      <c r="AI95" s="205"/>
      <c r="AJ95" s="205"/>
      <c r="AK95" s="205"/>
      <c r="AL95" s="205"/>
      <c r="AM95" s="194"/>
      <c r="AN95" s="221"/>
      <c r="AO95" s="220"/>
      <c r="AP95" s="67"/>
    </row>
    <row r="96" spans="1:42" s="29" customFormat="1" ht="12.75" customHeight="1" x14ac:dyDescent="0.2">
      <c r="A96" s="30"/>
      <c r="B96" s="43"/>
      <c r="C96" s="210"/>
      <c r="D96" s="210"/>
      <c r="E96" s="536"/>
      <c r="F96" s="536"/>
      <c r="G96" s="536"/>
      <c r="H96" s="536"/>
      <c r="I96" s="536"/>
      <c r="J96" s="536"/>
      <c r="K96" s="536"/>
      <c r="L96" s="536"/>
      <c r="M96" s="526" t="s">
        <v>1267</v>
      </c>
      <c r="N96" s="526"/>
      <c r="O96" s="526"/>
      <c r="P96" s="526"/>
      <c r="Q96" s="526"/>
      <c r="R96" s="526"/>
      <c r="S96" s="219"/>
      <c r="T96" s="198"/>
      <c r="U96" s="199"/>
      <c r="V96" s="200"/>
      <c r="W96" s="529"/>
      <c r="X96" s="529"/>
      <c r="Y96" s="529"/>
      <c r="Z96" s="529"/>
      <c r="AA96" s="529"/>
      <c r="AB96" s="529"/>
      <c r="AC96" s="529"/>
      <c r="AD96" s="529"/>
      <c r="AE96" s="207"/>
      <c r="AF96" s="194"/>
      <c r="AG96" s="528" t="s">
        <v>1267</v>
      </c>
      <c r="AH96" s="528"/>
      <c r="AI96" s="528"/>
      <c r="AJ96" s="528"/>
      <c r="AK96" s="528"/>
      <c r="AL96" s="528"/>
      <c r="AM96" s="194"/>
      <c r="AN96" s="201"/>
      <c r="AO96" s="220"/>
      <c r="AP96" s="67"/>
    </row>
    <row r="97" spans="1:42" s="29" customFormat="1" ht="3.75" customHeight="1" x14ac:dyDescent="0.2">
      <c r="A97" s="30"/>
      <c r="B97" s="43"/>
      <c r="C97" s="210"/>
      <c r="D97" s="210"/>
      <c r="E97" s="210"/>
      <c r="F97" s="210"/>
      <c r="G97" s="210"/>
      <c r="H97" s="210"/>
      <c r="I97" s="210"/>
      <c r="J97" s="210"/>
      <c r="K97" s="210"/>
      <c r="L97" s="184"/>
      <c r="M97" s="218"/>
      <c r="N97" s="218"/>
      <c r="O97" s="218"/>
      <c r="P97" s="218"/>
      <c r="Q97" s="218"/>
      <c r="R97" s="184"/>
      <c r="S97" s="199"/>
      <c r="T97" s="198"/>
      <c r="U97" s="199"/>
      <c r="V97" s="222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205"/>
      <c r="AK97" s="205"/>
      <c r="AL97" s="205"/>
      <c r="AM97" s="205"/>
      <c r="AN97" s="205"/>
      <c r="AO97" s="223"/>
      <c r="AP97" s="67"/>
    </row>
    <row r="98" spans="1:42" s="29" customFormat="1" ht="20.25" customHeight="1" x14ac:dyDescent="0.2">
      <c r="A98" s="30"/>
      <c r="B98" s="43"/>
      <c r="C98" s="210"/>
      <c r="D98" s="210"/>
      <c r="E98" s="210"/>
      <c r="F98" s="210"/>
      <c r="G98" s="210"/>
      <c r="H98" s="210"/>
      <c r="I98" s="210"/>
      <c r="J98" s="210"/>
      <c r="K98" s="210"/>
      <c r="L98" s="184"/>
      <c r="M98" s="526"/>
      <c r="N98" s="526"/>
      <c r="O98" s="526"/>
      <c r="P98" s="526"/>
      <c r="Q98" s="526"/>
      <c r="R98" s="526"/>
      <c r="S98" s="199"/>
      <c r="T98" s="198"/>
      <c r="U98" s="199"/>
      <c r="V98" s="224"/>
      <c r="W98" s="554"/>
      <c r="X98" s="554"/>
      <c r="Y98" s="554"/>
      <c r="Z98" s="554"/>
      <c r="AA98" s="554"/>
      <c r="AB98" s="554"/>
      <c r="AC98" s="554"/>
      <c r="AD98" s="554"/>
      <c r="AE98" s="207"/>
      <c r="AF98" s="194"/>
      <c r="AG98" s="535" t="s">
        <v>600</v>
      </c>
      <c r="AH98" s="535"/>
      <c r="AI98" s="535"/>
      <c r="AJ98" s="535"/>
      <c r="AK98" s="535"/>
      <c r="AL98" s="194"/>
      <c r="AM98" s="194"/>
      <c r="AN98" s="225"/>
      <c r="AO98" s="223"/>
      <c r="AP98" s="67"/>
    </row>
    <row r="99" spans="1:42" s="29" customFormat="1" ht="20.25" customHeight="1" x14ac:dyDescent="0.2">
      <c r="A99" s="30"/>
      <c r="B99" s="43"/>
      <c r="C99" s="210"/>
      <c r="D99" s="210"/>
      <c r="E99" s="210"/>
      <c r="F99" s="210"/>
      <c r="G99" s="210"/>
      <c r="H99" s="210"/>
      <c r="I99" s="210"/>
      <c r="J99" s="210"/>
      <c r="K99" s="210"/>
      <c r="L99" s="184"/>
      <c r="M99" s="218"/>
      <c r="N99" s="218"/>
      <c r="O99" s="218"/>
      <c r="P99" s="218"/>
      <c r="Q99" s="218"/>
      <c r="R99" s="218"/>
      <c r="S99" s="199"/>
      <c r="T99" s="198"/>
      <c r="U99" s="199"/>
      <c r="V99" s="224"/>
      <c r="W99" s="547"/>
      <c r="X99" s="547"/>
      <c r="Y99" s="547"/>
      <c r="Z99" s="547"/>
      <c r="AA99" s="547"/>
      <c r="AB99" s="547"/>
      <c r="AC99" s="547"/>
      <c r="AD99" s="547"/>
      <c r="AE99" s="207"/>
      <c r="AF99" s="194"/>
      <c r="AG99" s="207"/>
      <c r="AH99" s="207"/>
      <c r="AI99" s="207"/>
      <c r="AJ99" s="207"/>
      <c r="AK99" s="207"/>
      <c r="AL99" s="194"/>
      <c r="AM99" s="194"/>
      <c r="AN99" s="194"/>
      <c r="AO99" s="223"/>
      <c r="AP99" s="67"/>
    </row>
    <row r="100" spans="1:42" s="29" customFormat="1" ht="22.5" customHeight="1" x14ac:dyDescent="0.15">
      <c r="A100" s="30"/>
      <c r="B100" s="56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31"/>
      <c r="V100" s="226"/>
      <c r="W100" s="546"/>
      <c r="X100" s="546"/>
      <c r="Y100" s="546"/>
      <c r="Z100" s="546"/>
      <c r="AA100" s="546"/>
      <c r="AB100" s="546"/>
      <c r="AC100" s="546"/>
      <c r="AD100" s="546"/>
      <c r="AE100" s="114"/>
      <c r="AF100" s="88"/>
      <c r="AG100" s="88"/>
      <c r="AH100" s="88"/>
      <c r="AI100" s="88"/>
      <c r="AJ100" s="88"/>
      <c r="AK100" s="88"/>
      <c r="AL100" s="88"/>
      <c r="AM100" s="88"/>
      <c r="AN100" s="88"/>
      <c r="AO100" s="89"/>
      <c r="AP100" s="67"/>
    </row>
    <row r="101" spans="1:42" s="29" customFormat="1" ht="13.5" customHeight="1" x14ac:dyDescent="0.15">
      <c r="A101" s="3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67"/>
    </row>
    <row r="102" spans="1:42" s="29" customFormat="1" ht="4.5" customHeight="1" x14ac:dyDescent="0.15">
      <c r="A102" s="30"/>
      <c r="B102" s="31"/>
      <c r="C102" s="112"/>
      <c r="D102" s="112"/>
      <c r="E102" s="112"/>
      <c r="F102" s="112"/>
      <c r="G102" s="112"/>
      <c r="H102" s="112"/>
      <c r="I102" s="112"/>
      <c r="J102" s="112"/>
      <c r="K102" s="112"/>
      <c r="M102" s="227"/>
      <c r="N102" s="227"/>
      <c r="O102" s="227"/>
      <c r="P102" s="228"/>
      <c r="Q102" s="228"/>
      <c r="R102" s="228"/>
      <c r="S102" s="228"/>
      <c r="T102" s="228"/>
      <c r="U102" s="228"/>
      <c r="V102" s="228"/>
      <c r="W102" s="228"/>
      <c r="X102" s="229"/>
      <c r="Y102" s="229"/>
      <c r="Z102" s="229"/>
      <c r="AA102" s="229"/>
      <c r="AB102" s="230"/>
      <c r="AC102" s="230"/>
      <c r="AD102" s="230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31"/>
      <c r="AP102" s="67"/>
    </row>
    <row r="103" spans="1:42" s="29" customFormat="1" ht="21" customHeight="1" x14ac:dyDescent="0.15">
      <c r="A103" s="30"/>
      <c r="B103" s="555" t="s">
        <v>503</v>
      </c>
      <c r="C103" s="556"/>
      <c r="D103" s="556"/>
      <c r="E103" s="556"/>
      <c r="F103" s="556"/>
      <c r="G103" s="556"/>
      <c r="H103" s="556"/>
      <c r="I103" s="556"/>
      <c r="J103" s="556"/>
      <c r="K103" s="556"/>
      <c r="L103" s="556"/>
      <c r="M103" s="556"/>
      <c r="N103" s="556"/>
      <c r="O103" s="556"/>
      <c r="P103" s="556"/>
      <c r="Q103" s="556"/>
      <c r="R103" s="556"/>
      <c r="S103" s="556"/>
      <c r="T103" s="557"/>
      <c r="U103" s="231"/>
      <c r="V103" s="541" t="s">
        <v>25</v>
      </c>
      <c r="W103" s="542"/>
      <c r="X103" s="542"/>
      <c r="Y103" s="542"/>
      <c r="Z103" s="542"/>
      <c r="AA103" s="542"/>
      <c r="AB103" s="542"/>
      <c r="AC103" s="542"/>
      <c r="AD103" s="542"/>
      <c r="AE103" s="542"/>
      <c r="AF103" s="542"/>
      <c r="AG103" s="542"/>
      <c r="AH103" s="542"/>
      <c r="AI103" s="542"/>
      <c r="AJ103" s="542"/>
      <c r="AK103" s="542"/>
      <c r="AL103" s="542"/>
      <c r="AM103" s="542"/>
      <c r="AN103" s="542"/>
      <c r="AO103" s="543"/>
      <c r="AP103" s="232"/>
    </row>
    <row r="104" spans="1:42" s="29" customFormat="1" ht="59.25" customHeight="1" x14ac:dyDescent="0.15">
      <c r="A104" s="30"/>
      <c r="B104" s="550" t="s">
        <v>11</v>
      </c>
      <c r="C104" s="551"/>
      <c r="D104" s="551"/>
      <c r="E104" s="551"/>
      <c r="F104" s="551"/>
      <c r="G104" s="551"/>
      <c r="H104" s="551"/>
      <c r="I104" s="551"/>
      <c r="J104" s="551"/>
      <c r="K104" s="551"/>
      <c r="L104" s="551"/>
      <c r="M104" s="551"/>
      <c r="N104" s="551"/>
      <c r="O104" s="551"/>
      <c r="P104" s="551"/>
      <c r="Q104" s="551"/>
      <c r="R104" s="551"/>
      <c r="S104" s="551"/>
      <c r="T104" s="552"/>
      <c r="U104" s="231"/>
      <c r="V104" s="233"/>
      <c r="W104" s="234" t="s">
        <v>26</v>
      </c>
      <c r="X104" s="234"/>
      <c r="Y104" s="234"/>
      <c r="Z104" s="234"/>
      <c r="AA104" s="234"/>
      <c r="AB104" s="234"/>
      <c r="AC104" s="234"/>
      <c r="AD104" s="234"/>
      <c r="AE104" s="235"/>
      <c r="AF104" s="235"/>
      <c r="AG104" s="235"/>
      <c r="AH104" s="235"/>
      <c r="AI104" s="235"/>
      <c r="AJ104" s="235"/>
      <c r="AK104" s="235"/>
      <c r="AL104" s="235"/>
      <c r="AM104" s="236"/>
      <c r="AN104" s="236"/>
      <c r="AO104" s="237"/>
      <c r="AP104" s="232"/>
    </row>
    <row r="105" spans="1:42" s="29" customFormat="1" ht="7.5" customHeight="1" x14ac:dyDescent="0.15">
      <c r="A105" s="30"/>
      <c r="B105" s="204"/>
      <c r="C105" s="558"/>
      <c r="D105" s="558"/>
      <c r="E105" s="558"/>
      <c r="F105" s="238"/>
      <c r="G105" s="559"/>
      <c r="H105" s="559"/>
      <c r="I105" s="559"/>
      <c r="J105" s="559"/>
      <c r="K105" s="559"/>
      <c r="L105" s="559"/>
      <c r="M105" s="559"/>
      <c r="N105" s="559"/>
      <c r="O105" s="559"/>
      <c r="P105" s="559"/>
      <c r="Q105" s="559"/>
      <c r="R105" s="559"/>
      <c r="S105" s="239"/>
      <c r="T105" s="240"/>
      <c r="U105" s="231"/>
      <c r="V105" s="241"/>
      <c r="W105" s="242"/>
      <c r="X105" s="243"/>
      <c r="Y105" s="243"/>
      <c r="Z105" s="243"/>
      <c r="AA105" s="243"/>
      <c r="AB105" s="244"/>
      <c r="AC105" s="244"/>
      <c r="AD105" s="244"/>
      <c r="AE105" s="245"/>
      <c r="AF105" s="245"/>
      <c r="AG105" s="244"/>
      <c r="AH105" s="244"/>
      <c r="AI105" s="244"/>
      <c r="AJ105" s="244"/>
      <c r="AK105" s="244"/>
      <c r="AL105" s="244"/>
      <c r="AM105" s="244"/>
      <c r="AN105" s="244"/>
      <c r="AO105" s="220"/>
      <c r="AP105" s="232"/>
    </row>
    <row r="106" spans="1:42" s="29" customFormat="1" ht="11.25" customHeight="1" x14ac:dyDescent="0.15">
      <c r="A106" s="30"/>
      <c r="B106" s="204"/>
      <c r="C106" s="209" t="s">
        <v>27</v>
      </c>
      <c r="D106" s="209"/>
      <c r="E106" s="209"/>
      <c r="F106" s="209"/>
      <c r="G106" s="516"/>
      <c r="H106" s="516"/>
      <c r="I106" s="516"/>
      <c r="J106" s="516"/>
      <c r="K106" s="516"/>
      <c r="L106" s="516"/>
      <c r="M106" s="516"/>
      <c r="N106" s="516"/>
      <c r="O106" s="516"/>
      <c r="P106" s="516"/>
      <c r="Q106" s="516"/>
      <c r="R106" s="516"/>
      <c r="S106" s="215"/>
      <c r="T106" s="246"/>
      <c r="U106" s="247"/>
      <c r="V106" s="248" t="s">
        <v>37</v>
      </c>
      <c r="W106" s="249"/>
      <c r="X106" s="250"/>
      <c r="Y106" s="250"/>
      <c r="Z106" s="250"/>
      <c r="AA106" s="250"/>
      <c r="AB106" s="250"/>
      <c r="AC106" s="250"/>
      <c r="AD106" s="250"/>
      <c r="AE106" s="251"/>
      <c r="AF106" s="251"/>
      <c r="AG106" s="250"/>
      <c r="AH106" s="250"/>
      <c r="AI106" s="250"/>
      <c r="AJ106" s="250"/>
      <c r="AK106" s="250"/>
      <c r="AL106" s="250"/>
      <c r="AM106" s="221"/>
      <c r="AN106" s="221"/>
      <c r="AO106" s="252"/>
      <c r="AP106" s="232"/>
    </row>
    <row r="107" spans="1:42" s="29" customFormat="1" ht="21" customHeight="1" x14ac:dyDescent="0.15">
      <c r="A107" s="30"/>
      <c r="B107" s="204"/>
      <c r="C107" s="209" t="s">
        <v>491</v>
      </c>
      <c r="D107" s="194"/>
      <c r="E107" s="194"/>
      <c r="F107" s="194"/>
      <c r="G107" s="253"/>
      <c r="H107" s="539"/>
      <c r="I107" s="539"/>
      <c r="J107" s="539"/>
      <c r="K107" s="539"/>
      <c r="L107" s="539"/>
      <c r="M107" s="539"/>
      <c r="N107" s="539"/>
      <c r="O107" s="539"/>
      <c r="P107" s="539"/>
      <c r="Q107" s="539"/>
      <c r="R107" s="539"/>
      <c r="S107" s="207"/>
      <c r="T107" s="254"/>
      <c r="U107" s="255"/>
      <c r="V107" s="256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5"/>
      <c r="AH107" s="255"/>
      <c r="AI107" s="255"/>
      <c r="AJ107" s="255"/>
      <c r="AK107" s="255"/>
      <c r="AL107" s="255"/>
      <c r="AM107" s="255"/>
      <c r="AN107" s="255"/>
      <c r="AO107" s="252"/>
      <c r="AP107" s="232"/>
    </row>
    <row r="108" spans="1:42" s="29" customFormat="1" ht="16.5" customHeight="1" x14ac:dyDescent="0.15">
      <c r="A108" s="30"/>
      <c r="B108" s="204"/>
      <c r="C108" s="209"/>
      <c r="D108" s="194"/>
      <c r="E108" s="194"/>
      <c r="F108" s="194"/>
      <c r="G108" s="194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  <c r="S108" s="207"/>
      <c r="T108" s="246"/>
      <c r="U108" s="247"/>
      <c r="V108" s="248" t="s">
        <v>1269</v>
      </c>
      <c r="W108" s="249"/>
      <c r="X108" s="250"/>
      <c r="Y108" s="250"/>
      <c r="Z108" s="250"/>
      <c r="AA108" s="250"/>
      <c r="AB108" s="250"/>
      <c r="AC108" s="250"/>
      <c r="AD108" s="250"/>
      <c r="AE108" s="251"/>
      <c r="AF108" s="251"/>
      <c r="AG108" s="250"/>
      <c r="AH108" s="250"/>
      <c r="AI108" s="250"/>
      <c r="AJ108" s="250"/>
      <c r="AK108" s="250"/>
      <c r="AL108" s="250"/>
      <c r="AM108" s="221"/>
      <c r="AN108" s="221"/>
      <c r="AO108" s="195"/>
      <c r="AP108" s="232"/>
    </row>
    <row r="109" spans="1:42" s="29" customFormat="1" ht="21" customHeight="1" x14ac:dyDescent="0.15">
      <c r="A109" s="30"/>
      <c r="B109" s="513"/>
      <c r="C109" s="514"/>
      <c r="D109" s="514"/>
      <c r="E109" s="514"/>
      <c r="F109" s="514"/>
      <c r="G109" s="514"/>
      <c r="H109" s="514"/>
      <c r="I109" s="514"/>
      <c r="J109" s="514"/>
      <c r="K109" s="514"/>
      <c r="L109" s="514"/>
      <c r="M109" s="514"/>
      <c r="N109" s="514"/>
      <c r="O109" s="514"/>
      <c r="P109" s="514"/>
      <c r="Q109" s="514"/>
      <c r="R109" s="514"/>
      <c r="S109" s="514"/>
      <c r="T109" s="515"/>
      <c r="U109" s="247"/>
      <c r="V109" s="259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8"/>
      <c r="AP109" s="232"/>
    </row>
    <row r="110" spans="1:42" s="29" customFormat="1" ht="12" thickBot="1" x14ac:dyDescent="0.2">
      <c r="A110" s="260"/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3"/>
      <c r="Y110" s="263"/>
      <c r="Z110" s="263"/>
      <c r="AA110" s="263"/>
      <c r="AB110" s="263"/>
      <c r="AC110" s="263"/>
      <c r="AD110" s="263"/>
      <c r="AE110" s="264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5"/>
    </row>
    <row r="111" spans="1:42" s="29" customFormat="1" ht="11.25" x14ac:dyDescent="0.1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186"/>
      <c r="Y111" s="186"/>
      <c r="Z111" s="186"/>
      <c r="AA111" s="186"/>
      <c r="AB111" s="186"/>
      <c r="AC111" s="186"/>
      <c r="AD111" s="186"/>
      <c r="AE111" s="184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266"/>
    </row>
    <row r="112" spans="1:42" s="267" customForma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</row>
    <row r="113" spans="5:43" s="267" customFormat="1" x14ac:dyDescent="0.2"/>
    <row r="114" spans="5:43" s="267" customFormat="1" hidden="1" x14ac:dyDescent="0.2">
      <c r="R114" s="268" t="s">
        <v>489</v>
      </c>
      <c r="AQ114" s="267" t="s">
        <v>635</v>
      </c>
    </row>
    <row r="115" spans="5:43" s="267" customFormat="1" hidden="1" x14ac:dyDescent="0.2">
      <c r="F115" s="268"/>
      <c r="G115" s="268" t="s">
        <v>496</v>
      </c>
      <c r="H115" s="268"/>
      <c r="I115" s="268"/>
      <c r="J115" s="268" t="s">
        <v>34</v>
      </c>
      <c r="K115" s="268"/>
      <c r="L115" s="268"/>
      <c r="M115" s="268" t="s">
        <v>35</v>
      </c>
      <c r="N115" s="268"/>
      <c r="O115" s="268" t="s">
        <v>38</v>
      </c>
      <c r="P115" s="268"/>
      <c r="Q115" s="268"/>
      <c r="R115" s="269" t="s">
        <v>567</v>
      </c>
      <c r="S115" s="268"/>
      <c r="T115" s="268"/>
      <c r="AA115" s="268" t="s">
        <v>33</v>
      </c>
      <c r="AB115" s="270"/>
      <c r="AK115" s="267" t="s">
        <v>1223</v>
      </c>
      <c r="AQ115" s="267" t="s">
        <v>514</v>
      </c>
    </row>
    <row r="116" spans="5:43" s="267" customFormat="1" hidden="1" x14ac:dyDescent="0.2">
      <c r="F116" s="268"/>
      <c r="G116" s="271">
        <v>45658</v>
      </c>
      <c r="H116" s="271"/>
      <c r="I116" s="271"/>
      <c r="J116" s="268">
        <v>0</v>
      </c>
      <c r="K116" s="268"/>
      <c r="L116" s="268"/>
      <c r="M116" s="268"/>
      <c r="N116" s="268"/>
      <c r="O116" s="267">
        <v>2014</v>
      </c>
      <c r="P116" s="268"/>
      <c r="Q116" s="268"/>
      <c r="R116" s="269" t="s">
        <v>577</v>
      </c>
      <c r="S116" s="268"/>
      <c r="T116" s="268"/>
      <c r="V116" s="272" t="s">
        <v>566</v>
      </c>
      <c r="AA116" s="268"/>
      <c r="AB116" s="270"/>
      <c r="AK116" s="267" t="s">
        <v>1224</v>
      </c>
      <c r="AQ116" s="267" t="s">
        <v>504</v>
      </c>
    </row>
    <row r="117" spans="5:43" s="267" customFormat="1" hidden="1" x14ac:dyDescent="0.2">
      <c r="F117" s="268"/>
      <c r="G117" s="271">
        <v>45659</v>
      </c>
      <c r="H117" s="271"/>
      <c r="I117" s="271"/>
      <c r="J117" s="268">
        <v>1</v>
      </c>
      <c r="K117" s="268"/>
      <c r="L117" s="268"/>
      <c r="M117" s="268">
        <v>1</v>
      </c>
      <c r="N117" s="268"/>
      <c r="O117" s="268">
        <v>2015</v>
      </c>
      <c r="P117" s="268"/>
      <c r="Q117" s="268"/>
      <c r="R117" s="273" t="s">
        <v>39</v>
      </c>
      <c r="S117" s="273"/>
      <c r="T117" s="268"/>
      <c r="V117" s="274" t="s">
        <v>568</v>
      </c>
      <c r="AA117" s="270" t="s">
        <v>1247</v>
      </c>
      <c r="AB117" s="275" t="s">
        <v>28</v>
      </c>
      <c r="AK117" s="267" t="s">
        <v>1225</v>
      </c>
      <c r="AQ117" s="267" t="s">
        <v>509</v>
      </c>
    </row>
    <row r="118" spans="5:43" s="267" customFormat="1" hidden="1" x14ac:dyDescent="0.2">
      <c r="F118" s="268"/>
      <c r="G118" s="271">
        <v>45660</v>
      </c>
      <c r="H118" s="271"/>
      <c r="I118" s="271"/>
      <c r="J118" s="268">
        <v>2</v>
      </c>
      <c r="K118" s="268"/>
      <c r="L118" s="268"/>
      <c r="M118" s="268">
        <v>2</v>
      </c>
      <c r="N118" s="268"/>
      <c r="O118" s="268">
        <v>2016</v>
      </c>
      <c r="P118" s="268"/>
      <c r="Q118" s="268"/>
      <c r="R118" s="273" t="s">
        <v>40</v>
      </c>
      <c r="S118" s="273"/>
      <c r="T118" s="268"/>
      <c r="V118" s="274" t="s">
        <v>569</v>
      </c>
      <c r="AA118" s="270" t="s">
        <v>1248</v>
      </c>
      <c r="AB118" s="275" t="s">
        <v>29</v>
      </c>
      <c r="AK118" s="267" t="s">
        <v>1226</v>
      </c>
      <c r="AQ118" s="267" t="s">
        <v>510</v>
      </c>
    </row>
    <row r="119" spans="5:43" s="267" customFormat="1" hidden="1" x14ac:dyDescent="0.2">
      <c r="F119" s="268"/>
      <c r="G119" s="271">
        <v>45661</v>
      </c>
      <c r="H119" s="271"/>
      <c r="I119" s="271"/>
      <c r="J119" s="268">
        <v>3</v>
      </c>
      <c r="K119" s="268"/>
      <c r="L119" s="268"/>
      <c r="M119" s="268">
        <v>3</v>
      </c>
      <c r="N119" s="268"/>
      <c r="O119" s="268">
        <v>2017</v>
      </c>
      <c r="P119" s="268"/>
      <c r="Q119" s="268"/>
      <c r="R119" s="273" t="s">
        <v>41</v>
      </c>
      <c r="S119" s="273"/>
      <c r="T119" s="268"/>
      <c r="V119" s="274" t="s">
        <v>570</v>
      </c>
      <c r="AA119" s="270" t="s">
        <v>1241</v>
      </c>
      <c r="AB119" s="275" t="s">
        <v>30</v>
      </c>
      <c r="AK119" s="267" t="s">
        <v>1227</v>
      </c>
      <c r="AQ119" s="267" t="s">
        <v>511</v>
      </c>
    </row>
    <row r="120" spans="5:43" s="267" customFormat="1" hidden="1" x14ac:dyDescent="0.2">
      <c r="F120" s="268"/>
      <c r="G120" s="271">
        <v>45662</v>
      </c>
      <c r="H120" s="271"/>
      <c r="I120" s="271"/>
      <c r="J120" s="268">
        <v>4</v>
      </c>
      <c r="K120" s="268"/>
      <c r="L120" s="268"/>
      <c r="M120" s="268">
        <v>4</v>
      </c>
      <c r="N120" s="268"/>
      <c r="O120" s="268">
        <v>2018</v>
      </c>
      <c r="P120" s="268"/>
      <c r="Q120" s="268"/>
      <c r="R120" s="273" t="s">
        <v>42</v>
      </c>
      <c r="S120" s="273"/>
      <c r="T120" s="268"/>
      <c r="V120" s="274" t="s">
        <v>571</v>
      </c>
      <c r="AA120" s="270" t="s">
        <v>1249</v>
      </c>
      <c r="AB120" s="275" t="s">
        <v>31</v>
      </c>
      <c r="AK120" s="267" t="s">
        <v>1228</v>
      </c>
      <c r="AQ120" s="267" t="s">
        <v>512</v>
      </c>
    </row>
    <row r="121" spans="5:43" s="267" customFormat="1" hidden="1" x14ac:dyDescent="0.2">
      <c r="F121" s="268"/>
      <c r="G121" s="271">
        <v>45663</v>
      </c>
      <c r="H121" s="271"/>
      <c r="I121" s="271"/>
      <c r="J121" s="268">
        <v>5</v>
      </c>
      <c r="K121" s="268"/>
      <c r="L121" s="268"/>
      <c r="M121" s="268">
        <v>5</v>
      </c>
      <c r="N121" s="268"/>
      <c r="O121" s="268">
        <v>2019</v>
      </c>
      <c r="P121" s="268"/>
      <c r="Q121" s="268"/>
      <c r="R121" s="273" t="s">
        <v>43</v>
      </c>
      <c r="S121" s="273"/>
      <c r="T121" s="268"/>
      <c r="V121" s="274" t="s">
        <v>572</v>
      </c>
      <c r="AA121" s="270" t="s">
        <v>1242</v>
      </c>
      <c r="AB121" s="276" t="s">
        <v>32</v>
      </c>
      <c r="AK121" s="267" t="s">
        <v>1229</v>
      </c>
      <c r="AQ121" s="267" t="s">
        <v>513</v>
      </c>
    </row>
    <row r="122" spans="5:43" s="267" customFormat="1" hidden="1" x14ac:dyDescent="0.2">
      <c r="F122" s="268"/>
      <c r="G122" s="271">
        <v>45664</v>
      </c>
      <c r="H122" s="271"/>
      <c r="I122" s="271"/>
      <c r="J122" s="268">
        <v>6</v>
      </c>
      <c r="K122" s="268"/>
      <c r="L122" s="268"/>
      <c r="M122" s="268">
        <v>6</v>
      </c>
      <c r="N122" s="268"/>
      <c r="O122" s="268">
        <v>2020</v>
      </c>
      <c r="P122" s="268"/>
      <c r="Q122" s="268"/>
      <c r="R122" s="273" t="s">
        <v>44</v>
      </c>
      <c r="S122" s="273"/>
      <c r="T122" s="268"/>
      <c r="V122" s="274" t="s">
        <v>573</v>
      </c>
      <c r="AA122" s="270" t="s">
        <v>1256</v>
      </c>
      <c r="AB122" s="268" t="s">
        <v>495</v>
      </c>
      <c r="AK122" s="267" t="s">
        <v>1230</v>
      </c>
      <c r="AQ122" s="267" t="s">
        <v>505</v>
      </c>
    </row>
    <row r="123" spans="5:43" s="267" customFormat="1" hidden="1" x14ac:dyDescent="0.2">
      <c r="E123" s="268"/>
      <c r="F123" s="268"/>
      <c r="G123" s="271">
        <v>45665</v>
      </c>
      <c r="H123" s="271"/>
      <c r="I123" s="271"/>
      <c r="J123" s="268">
        <v>7</v>
      </c>
      <c r="K123" s="268"/>
      <c r="L123" s="268"/>
      <c r="M123" s="268">
        <v>7</v>
      </c>
      <c r="N123" s="268"/>
      <c r="O123" s="268">
        <v>2021</v>
      </c>
      <c r="P123" s="268"/>
      <c r="Q123" s="268"/>
      <c r="R123" s="273" t="s">
        <v>45</v>
      </c>
      <c r="S123" s="273"/>
      <c r="T123" s="268"/>
      <c r="V123" s="274" t="s">
        <v>574</v>
      </c>
      <c r="AA123" s="270" t="s">
        <v>1255</v>
      </c>
      <c r="AB123" s="267" t="s">
        <v>532</v>
      </c>
      <c r="AK123" s="267" t="s">
        <v>1231</v>
      </c>
      <c r="AQ123" s="267" t="s">
        <v>515</v>
      </c>
    </row>
    <row r="124" spans="5:43" s="267" customFormat="1" hidden="1" x14ac:dyDescent="0.2">
      <c r="E124" s="268"/>
      <c r="F124" s="268"/>
      <c r="G124" s="271">
        <v>45666</v>
      </c>
      <c r="H124" s="271"/>
      <c r="I124" s="271"/>
      <c r="J124" s="268">
        <v>8</v>
      </c>
      <c r="K124" s="268"/>
      <c r="L124" s="268"/>
      <c r="M124" s="268">
        <v>8</v>
      </c>
      <c r="N124" s="268"/>
      <c r="O124" s="268">
        <v>2022</v>
      </c>
      <c r="P124" s="268"/>
      <c r="Q124" s="268"/>
      <c r="R124" s="273" t="s">
        <v>46</v>
      </c>
      <c r="S124" s="273"/>
      <c r="T124" s="268"/>
      <c r="V124" s="274" t="s">
        <v>575</v>
      </c>
      <c r="AA124" s="270"/>
      <c r="AB124" s="267" t="s">
        <v>578</v>
      </c>
      <c r="AK124" s="267" t="s">
        <v>1232</v>
      </c>
      <c r="AQ124" s="267" t="s">
        <v>516</v>
      </c>
    </row>
    <row r="125" spans="5:43" s="267" customFormat="1" hidden="1" x14ac:dyDescent="0.2">
      <c r="E125" s="268"/>
      <c r="F125" s="268"/>
      <c r="G125" s="271">
        <v>45667</v>
      </c>
      <c r="H125" s="271"/>
      <c r="I125" s="271"/>
      <c r="J125" s="268">
        <v>9</v>
      </c>
      <c r="K125" s="268"/>
      <c r="L125" s="268"/>
      <c r="M125" s="268">
        <v>9</v>
      </c>
      <c r="N125" s="268"/>
      <c r="O125" s="268">
        <v>2023</v>
      </c>
      <c r="P125" s="268"/>
      <c r="Q125" s="268"/>
      <c r="R125" s="273" t="s">
        <v>47</v>
      </c>
      <c r="S125" s="273"/>
      <c r="T125" s="268"/>
      <c r="V125" s="274" t="s">
        <v>576</v>
      </c>
      <c r="AK125" s="267" t="s">
        <v>1233</v>
      </c>
      <c r="AQ125" s="267" t="s">
        <v>517</v>
      </c>
    </row>
    <row r="126" spans="5:43" s="267" customFormat="1" hidden="1" x14ac:dyDescent="0.2">
      <c r="E126" s="268"/>
      <c r="F126" s="268"/>
      <c r="G126" s="271">
        <v>45668</v>
      </c>
      <c r="H126" s="271"/>
      <c r="I126" s="271"/>
      <c r="J126" s="268">
        <v>10</v>
      </c>
      <c r="K126" s="268"/>
      <c r="L126" s="268"/>
      <c r="M126" s="268">
        <v>10</v>
      </c>
      <c r="N126" s="268"/>
      <c r="O126" s="268">
        <v>2024</v>
      </c>
      <c r="P126" s="268"/>
      <c r="Q126" s="268"/>
      <c r="R126" s="273" t="s">
        <v>48</v>
      </c>
      <c r="S126" s="273"/>
      <c r="T126" s="268"/>
      <c r="V126" s="274">
        <v>10</v>
      </c>
      <c r="AA126" s="267" t="s">
        <v>530</v>
      </c>
      <c r="AB126" s="270"/>
      <c r="AK126" s="267" t="s">
        <v>1234</v>
      </c>
      <c r="AQ126" s="267" t="s">
        <v>518</v>
      </c>
    </row>
    <row r="127" spans="5:43" s="267" customFormat="1" hidden="1" x14ac:dyDescent="0.2">
      <c r="E127" s="268"/>
      <c r="F127" s="268"/>
      <c r="G127" s="271">
        <v>45669</v>
      </c>
      <c r="H127" s="271"/>
      <c r="I127" s="271"/>
      <c r="J127" s="268">
        <v>11</v>
      </c>
      <c r="K127" s="268"/>
      <c r="L127" s="268"/>
      <c r="M127" s="268">
        <v>11</v>
      </c>
      <c r="N127" s="268"/>
      <c r="O127" s="268">
        <v>2025</v>
      </c>
      <c r="P127" s="268"/>
      <c r="Q127" s="268"/>
      <c r="R127" s="273" t="s">
        <v>49</v>
      </c>
      <c r="S127" s="273"/>
      <c r="T127" s="268"/>
      <c r="V127" s="274">
        <v>11</v>
      </c>
      <c r="AA127" s="267" t="s">
        <v>529</v>
      </c>
      <c r="AB127" s="270"/>
      <c r="AK127" s="267" t="s">
        <v>1235</v>
      </c>
      <c r="AQ127" s="267" t="s">
        <v>519</v>
      </c>
    </row>
    <row r="128" spans="5:43" s="267" customFormat="1" hidden="1" x14ac:dyDescent="0.2">
      <c r="E128" s="268"/>
      <c r="F128" s="268"/>
      <c r="G128" s="271">
        <v>45670</v>
      </c>
      <c r="H128" s="271"/>
      <c r="I128" s="271"/>
      <c r="J128" s="268">
        <v>12</v>
      </c>
      <c r="K128" s="268"/>
      <c r="L128" s="268"/>
      <c r="M128" s="268">
        <v>12</v>
      </c>
      <c r="N128" s="268"/>
      <c r="O128" s="268">
        <v>2026</v>
      </c>
      <c r="P128" s="268"/>
      <c r="Q128" s="268"/>
      <c r="R128" s="273" t="s">
        <v>50</v>
      </c>
      <c r="S128" s="273"/>
      <c r="T128" s="268"/>
      <c r="V128" s="274">
        <v>12</v>
      </c>
      <c r="AA128" s="267" t="s">
        <v>528</v>
      </c>
      <c r="AB128" s="270"/>
      <c r="AQ128" s="267" t="s">
        <v>520</v>
      </c>
    </row>
    <row r="129" spans="5:43" s="267" customFormat="1" hidden="1" x14ac:dyDescent="0.2">
      <c r="E129" s="268"/>
      <c r="F129" s="268"/>
      <c r="G129" s="271">
        <v>45671</v>
      </c>
      <c r="H129" s="271"/>
      <c r="I129" s="271"/>
      <c r="J129" s="268">
        <v>13</v>
      </c>
      <c r="K129" s="268"/>
      <c r="L129" s="268"/>
      <c r="M129" s="268">
        <v>13</v>
      </c>
      <c r="N129" s="268"/>
      <c r="O129" s="268">
        <v>2027</v>
      </c>
      <c r="P129" s="268"/>
      <c r="Q129" s="268"/>
      <c r="R129" s="273" t="s">
        <v>51</v>
      </c>
      <c r="S129" s="273"/>
      <c r="T129" s="268"/>
      <c r="V129" s="274">
        <v>13</v>
      </c>
      <c r="AB129" s="270"/>
      <c r="AQ129" s="267" t="s">
        <v>521</v>
      </c>
    </row>
    <row r="130" spans="5:43" s="267" customFormat="1" hidden="1" x14ac:dyDescent="0.2">
      <c r="E130" s="268"/>
      <c r="F130" s="268"/>
      <c r="G130" s="271">
        <v>45672</v>
      </c>
      <c r="H130" s="271"/>
      <c r="I130" s="271"/>
      <c r="J130" s="268"/>
      <c r="K130" s="268"/>
      <c r="L130" s="268"/>
      <c r="M130" s="268">
        <v>14</v>
      </c>
      <c r="N130" s="268"/>
      <c r="O130" s="268">
        <v>2028</v>
      </c>
      <c r="P130" s="268"/>
      <c r="Q130" s="268"/>
      <c r="R130" s="273" t="s">
        <v>52</v>
      </c>
      <c r="S130" s="273"/>
      <c r="T130" s="268"/>
      <c r="V130" s="274">
        <v>14</v>
      </c>
      <c r="AA130" s="267" t="s">
        <v>552</v>
      </c>
      <c r="AB130" s="270"/>
      <c r="AK130" s="277" t="s">
        <v>1259</v>
      </c>
      <c r="AQ130" s="267" t="s">
        <v>506</v>
      </c>
    </row>
    <row r="131" spans="5:43" s="267" customFormat="1" hidden="1" x14ac:dyDescent="0.2">
      <c r="E131" s="268"/>
      <c r="F131" s="268"/>
      <c r="G131" s="271">
        <v>45673</v>
      </c>
      <c r="H131" s="271"/>
      <c r="I131" s="271"/>
      <c r="J131" s="268"/>
      <c r="K131" s="268"/>
      <c r="L131" s="268"/>
      <c r="M131" s="268">
        <v>15</v>
      </c>
      <c r="N131" s="268"/>
      <c r="O131" s="268"/>
      <c r="P131" s="268"/>
      <c r="Q131" s="268"/>
      <c r="R131" s="273" t="s">
        <v>53</v>
      </c>
      <c r="S131" s="273"/>
      <c r="T131" s="268"/>
      <c r="V131" s="274">
        <v>15</v>
      </c>
      <c r="AA131" s="267" t="s">
        <v>1275</v>
      </c>
      <c r="AB131" s="270"/>
      <c r="AK131" s="267" t="s">
        <v>1263</v>
      </c>
      <c r="AQ131" s="267" t="s">
        <v>522</v>
      </c>
    </row>
    <row r="132" spans="5:43" s="267" customFormat="1" hidden="1" x14ac:dyDescent="0.2">
      <c r="E132" s="268"/>
      <c r="F132" s="268"/>
      <c r="G132" s="271">
        <v>45674</v>
      </c>
      <c r="H132" s="271"/>
      <c r="I132" s="271"/>
      <c r="J132" s="268"/>
      <c r="K132" s="268"/>
      <c r="L132" s="268"/>
      <c r="M132" s="268">
        <v>16</v>
      </c>
      <c r="N132" s="268"/>
      <c r="O132" s="268"/>
      <c r="P132" s="268"/>
      <c r="Q132" s="268"/>
      <c r="R132" s="273" t="s">
        <v>54</v>
      </c>
      <c r="S132" s="273"/>
      <c r="T132" s="268"/>
      <c r="V132" s="274">
        <v>16</v>
      </c>
      <c r="AA132" s="267" t="s">
        <v>1276</v>
      </c>
      <c r="AB132" s="270"/>
      <c r="AK132" s="277" t="s">
        <v>1260</v>
      </c>
      <c r="AQ132" s="267" t="s">
        <v>523</v>
      </c>
    </row>
    <row r="133" spans="5:43" s="267" customFormat="1" hidden="1" x14ac:dyDescent="0.2">
      <c r="E133" s="268"/>
      <c r="F133" s="268"/>
      <c r="G133" s="271">
        <v>45675</v>
      </c>
      <c r="H133" s="271"/>
      <c r="I133" s="271"/>
      <c r="J133" s="268"/>
      <c r="K133" s="268"/>
      <c r="L133" s="268"/>
      <c r="M133" s="268">
        <v>17</v>
      </c>
      <c r="N133" s="268"/>
      <c r="O133" s="268"/>
      <c r="P133" s="268"/>
      <c r="Q133" s="268"/>
      <c r="R133" s="273" t="s">
        <v>55</v>
      </c>
      <c r="S133" s="273"/>
      <c r="T133" s="268"/>
      <c r="V133" s="274">
        <v>17</v>
      </c>
      <c r="AA133" s="267" t="s">
        <v>1239</v>
      </c>
      <c r="AB133" s="270"/>
      <c r="AK133" s="277" t="s">
        <v>1261</v>
      </c>
      <c r="AQ133" s="267" t="s">
        <v>507</v>
      </c>
    </row>
    <row r="134" spans="5:43" s="267" customFormat="1" hidden="1" x14ac:dyDescent="0.2">
      <c r="E134" s="268"/>
      <c r="F134" s="268"/>
      <c r="G134" s="271">
        <v>45676</v>
      </c>
      <c r="H134" s="271"/>
      <c r="I134" s="271"/>
      <c r="J134" s="268"/>
      <c r="K134" s="268"/>
      <c r="L134" s="268"/>
      <c r="M134" s="268">
        <v>18</v>
      </c>
      <c r="N134" s="268"/>
      <c r="O134" s="268"/>
      <c r="P134" s="268"/>
      <c r="Q134" s="268"/>
      <c r="R134" s="273" t="s">
        <v>56</v>
      </c>
      <c r="S134" s="273"/>
      <c r="T134" s="268"/>
      <c r="V134" s="274">
        <v>18</v>
      </c>
      <c r="AB134" s="270"/>
      <c r="AK134" s="277" t="s">
        <v>1262</v>
      </c>
      <c r="AQ134" s="267" t="s">
        <v>508</v>
      </c>
    </row>
    <row r="135" spans="5:43" s="267" customFormat="1" hidden="1" x14ac:dyDescent="0.2">
      <c r="E135" s="268"/>
      <c r="F135" s="268"/>
      <c r="G135" s="271">
        <v>45677</v>
      </c>
      <c r="H135" s="271"/>
      <c r="I135" s="271"/>
      <c r="J135" s="268"/>
      <c r="K135" s="268"/>
      <c r="L135" s="268"/>
      <c r="M135" s="268">
        <v>19</v>
      </c>
      <c r="N135" s="268"/>
      <c r="O135" s="268"/>
      <c r="P135" s="268"/>
      <c r="Q135" s="268"/>
      <c r="R135" s="273" t="s">
        <v>57</v>
      </c>
      <c r="S135" s="273"/>
      <c r="T135" s="268"/>
      <c r="V135" s="274">
        <v>19</v>
      </c>
      <c r="AB135" s="270"/>
      <c r="AK135" s="267" t="s">
        <v>1277</v>
      </c>
      <c r="AQ135" s="267" t="s">
        <v>524</v>
      </c>
    </row>
    <row r="136" spans="5:43" s="267" customFormat="1" hidden="1" x14ac:dyDescent="0.2">
      <c r="E136" s="268"/>
      <c r="F136" s="268"/>
      <c r="G136" s="271">
        <v>45678</v>
      </c>
      <c r="H136" s="271"/>
      <c r="I136" s="271"/>
      <c r="J136" s="268"/>
      <c r="K136" s="268"/>
      <c r="L136" s="268"/>
      <c r="M136" s="268">
        <v>20</v>
      </c>
      <c r="N136" s="268"/>
      <c r="O136" s="268"/>
      <c r="P136" s="268"/>
      <c r="Q136" s="268"/>
      <c r="R136" s="273" t="s">
        <v>58</v>
      </c>
      <c r="S136" s="273"/>
      <c r="T136" s="268"/>
      <c r="V136" s="274">
        <v>20</v>
      </c>
      <c r="AB136" s="270"/>
      <c r="AQ136" s="267" t="s">
        <v>1285</v>
      </c>
    </row>
    <row r="137" spans="5:43" s="267" customFormat="1" hidden="1" x14ac:dyDescent="0.2">
      <c r="E137" s="268"/>
      <c r="F137" s="268"/>
      <c r="G137" s="271">
        <v>45679</v>
      </c>
      <c r="H137" s="271"/>
      <c r="I137" s="271"/>
      <c r="J137" s="268"/>
      <c r="K137" s="268"/>
      <c r="L137" s="268"/>
      <c r="M137" s="268">
        <v>21</v>
      </c>
      <c r="N137" s="268"/>
      <c r="O137" s="268"/>
      <c r="P137" s="268"/>
      <c r="Q137" s="268"/>
      <c r="R137" s="273" t="s">
        <v>59</v>
      </c>
      <c r="S137" s="273"/>
      <c r="T137" s="268"/>
      <c r="V137" s="274">
        <v>21</v>
      </c>
      <c r="AB137" s="270"/>
      <c r="AQ137" s="267" t="s">
        <v>525</v>
      </c>
    </row>
    <row r="138" spans="5:43" s="267" customFormat="1" hidden="1" x14ac:dyDescent="0.2">
      <c r="E138" s="268"/>
      <c r="F138" s="268"/>
      <c r="G138" s="271">
        <v>45680</v>
      </c>
      <c r="H138" s="271"/>
      <c r="I138" s="271"/>
      <c r="J138" s="268"/>
      <c r="K138" s="268"/>
      <c r="L138" s="268"/>
      <c r="M138" s="268">
        <v>22</v>
      </c>
      <c r="N138" s="268"/>
      <c r="O138" s="268"/>
      <c r="P138" s="268"/>
      <c r="Q138" s="268"/>
      <c r="R138" s="273" t="s">
        <v>60</v>
      </c>
      <c r="S138" s="273"/>
      <c r="T138" s="268"/>
      <c r="V138" s="274">
        <v>22</v>
      </c>
      <c r="AB138" s="270"/>
      <c r="AQ138" s="267" t="s">
        <v>526</v>
      </c>
    </row>
    <row r="139" spans="5:43" s="267" customFormat="1" hidden="1" x14ac:dyDescent="0.2">
      <c r="E139" s="268"/>
      <c r="F139" s="268"/>
      <c r="G139" s="271">
        <v>45681</v>
      </c>
      <c r="H139" s="271"/>
      <c r="I139" s="271"/>
      <c r="J139" s="268"/>
      <c r="K139" s="268"/>
      <c r="L139" s="268"/>
      <c r="M139" s="268">
        <v>23</v>
      </c>
      <c r="N139" s="268"/>
      <c r="O139" s="268"/>
      <c r="P139" s="268"/>
      <c r="Q139" s="268"/>
      <c r="R139" s="273" t="s">
        <v>61</v>
      </c>
      <c r="S139" s="273"/>
      <c r="T139" s="268"/>
      <c r="V139" s="274">
        <v>23</v>
      </c>
      <c r="AB139" s="270"/>
      <c r="AQ139" s="267" t="s">
        <v>527</v>
      </c>
    </row>
    <row r="140" spans="5:43" s="267" customFormat="1" hidden="1" x14ac:dyDescent="0.2">
      <c r="E140" s="268"/>
      <c r="F140" s="268"/>
      <c r="G140" s="271">
        <v>45682</v>
      </c>
      <c r="H140" s="271"/>
      <c r="I140" s="271"/>
      <c r="J140" s="268"/>
      <c r="K140" s="268"/>
      <c r="L140" s="268"/>
      <c r="M140" s="268">
        <v>24</v>
      </c>
      <c r="N140" s="268"/>
      <c r="O140" s="268"/>
      <c r="P140" s="268"/>
      <c r="Q140" s="268"/>
      <c r="R140" s="273" t="s">
        <v>62</v>
      </c>
      <c r="S140" s="273"/>
      <c r="T140" s="268"/>
      <c r="V140" s="274">
        <v>24</v>
      </c>
      <c r="AB140" s="270"/>
    </row>
    <row r="141" spans="5:43" s="267" customFormat="1" hidden="1" x14ac:dyDescent="0.2">
      <c r="E141" s="268"/>
      <c r="F141" s="268"/>
      <c r="G141" s="271">
        <v>45683</v>
      </c>
      <c r="H141" s="271"/>
      <c r="I141" s="271"/>
      <c r="J141" s="268"/>
      <c r="K141" s="268"/>
      <c r="L141" s="268"/>
      <c r="M141" s="268">
        <v>25</v>
      </c>
      <c r="N141" s="268"/>
      <c r="O141" s="268"/>
      <c r="P141" s="268"/>
      <c r="Q141" s="268"/>
      <c r="R141" s="273" t="s">
        <v>63</v>
      </c>
      <c r="S141" s="273"/>
      <c r="T141" s="268"/>
      <c r="V141" s="274">
        <v>25</v>
      </c>
      <c r="AB141" s="270"/>
      <c r="AQ141" s="267" t="s">
        <v>543</v>
      </c>
    </row>
    <row r="142" spans="5:43" s="267" customFormat="1" hidden="1" x14ac:dyDescent="0.2">
      <c r="E142" s="268"/>
      <c r="F142" s="268"/>
      <c r="G142" s="271">
        <v>45684</v>
      </c>
      <c r="H142" s="271"/>
      <c r="I142" s="271"/>
      <c r="J142" s="268"/>
      <c r="K142" s="268"/>
      <c r="L142" s="268"/>
      <c r="M142" s="268">
        <v>26</v>
      </c>
      <c r="N142" s="268"/>
      <c r="O142" s="268"/>
      <c r="P142" s="268"/>
      <c r="Q142" s="268"/>
      <c r="R142" s="273" t="s">
        <v>64</v>
      </c>
      <c r="S142" s="273"/>
      <c r="T142" s="268"/>
      <c r="AB142" s="270"/>
      <c r="AQ142" s="278" t="s">
        <v>533</v>
      </c>
    </row>
    <row r="143" spans="5:43" s="267" customFormat="1" hidden="1" x14ac:dyDescent="0.2">
      <c r="E143" s="268"/>
      <c r="F143" s="268"/>
      <c r="G143" s="271">
        <v>45685</v>
      </c>
      <c r="H143" s="271"/>
      <c r="I143" s="271"/>
      <c r="J143" s="268"/>
      <c r="K143" s="268"/>
      <c r="L143" s="268"/>
      <c r="M143" s="268">
        <v>27</v>
      </c>
      <c r="N143" s="268"/>
      <c r="O143" s="268"/>
      <c r="P143" s="268"/>
      <c r="Q143" s="268"/>
      <c r="R143" s="273" t="s">
        <v>65</v>
      </c>
      <c r="S143" s="273"/>
      <c r="T143" s="268"/>
      <c r="AB143" s="270"/>
      <c r="AQ143" s="278" t="s">
        <v>534</v>
      </c>
    </row>
    <row r="144" spans="5:43" s="267" customFormat="1" hidden="1" x14ac:dyDescent="0.2">
      <c r="E144" s="268"/>
      <c r="F144" s="268"/>
      <c r="G144" s="271">
        <v>45686</v>
      </c>
      <c r="H144" s="271"/>
      <c r="I144" s="271"/>
      <c r="J144" s="268"/>
      <c r="K144" s="268"/>
      <c r="L144" s="268"/>
      <c r="M144" s="268">
        <v>28</v>
      </c>
      <c r="N144" s="268"/>
      <c r="O144" s="268"/>
      <c r="P144" s="268"/>
      <c r="Q144" s="268"/>
      <c r="R144" s="273" t="s">
        <v>66</v>
      </c>
      <c r="S144" s="273"/>
      <c r="T144" s="268"/>
      <c r="AB144" s="270"/>
      <c r="AQ144" s="278" t="s">
        <v>596</v>
      </c>
    </row>
    <row r="145" spans="5:43" s="267" customFormat="1" hidden="1" x14ac:dyDescent="0.2">
      <c r="E145" s="268"/>
      <c r="F145" s="268"/>
      <c r="G145" s="271">
        <v>45687</v>
      </c>
      <c r="H145" s="271"/>
      <c r="I145" s="271"/>
      <c r="J145" s="268"/>
      <c r="K145" s="268"/>
      <c r="L145" s="268"/>
      <c r="M145" s="268">
        <v>29</v>
      </c>
      <c r="N145" s="268"/>
      <c r="O145" s="268"/>
      <c r="P145" s="268"/>
      <c r="Q145" s="268"/>
      <c r="R145" s="273" t="s">
        <v>67</v>
      </c>
      <c r="S145" s="273"/>
      <c r="T145" s="268"/>
      <c r="AB145" s="270"/>
      <c r="AQ145" s="278" t="s">
        <v>545</v>
      </c>
    </row>
    <row r="146" spans="5:43" s="267" customFormat="1" hidden="1" x14ac:dyDescent="0.2">
      <c r="E146" s="268"/>
      <c r="F146" s="268"/>
      <c r="G146" s="271">
        <v>45688</v>
      </c>
      <c r="H146" s="271"/>
      <c r="I146" s="271"/>
      <c r="J146" s="268"/>
      <c r="K146" s="268"/>
      <c r="L146" s="268"/>
      <c r="M146" s="268">
        <v>30</v>
      </c>
      <c r="N146" s="268"/>
      <c r="O146" s="268"/>
      <c r="P146" s="268"/>
      <c r="Q146" s="268"/>
      <c r="R146" s="273" t="s">
        <v>68</v>
      </c>
      <c r="S146" s="273"/>
      <c r="T146" s="268"/>
      <c r="AB146" s="270"/>
      <c r="AQ146" s="278" t="s">
        <v>1237</v>
      </c>
    </row>
    <row r="147" spans="5:43" s="267" customFormat="1" hidden="1" x14ac:dyDescent="0.2">
      <c r="E147" s="268"/>
      <c r="F147" s="268"/>
      <c r="G147" s="271">
        <v>45689</v>
      </c>
      <c r="H147" s="271"/>
      <c r="I147" s="271"/>
      <c r="J147" s="268"/>
      <c r="K147" s="268"/>
      <c r="L147" s="268"/>
      <c r="M147" s="268"/>
      <c r="N147" s="268"/>
      <c r="O147" s="268"/>
      <c r="P147" s="268"/>
      <c r="Q147" s="268"/>
      <c r="R147" s="273" t="s">
        <v>69</v>
      </c>
      <c r="S147" s="273"/>
      <c r="T147" s="268"/>
      <c r="AB147" s="270"/>
      <c r="AQ147" s="278" t="s">
        <v>546</v>
      </c>
    </row>
    <row r="148" spans="5:43" s="267" customFormat="1" hidden="1" x14ac:dyDescent="0.2">
      <c r="E148" s="268"/>
      <c r="F148" s="268"/>
      <c r="G148" s="271">
        <v>45690</v>
      </c>
      <c r="H148" s="271"/>
      <c r="I148" s="271"/>
      <c r="J148" s="268"/>
      <c r="K148" s="268"/>
      <c r="L148" s="268"/>
      <c r="M148" s="268"/>
      <c r="N148" s="268"/>
      <c r="O148" s="268"/>
      <c r="P148" s="268"/>
      <c r="Q148" s="268"/>
      <c r="R148" s="273" t="s">
        <v>70</v>
      </c>
      <c r="S148" s="273"/>
      <c r="T148" s="268"/>
      <c r="AB148" s="270"/>
      <c r="AQ148" s="278" t="s">
        <v>535</v>
      </c>
    </row>
    <row r="149" spans="5:43" s="267" customFormat="1" hidden="1" x14ac:dyDescent="0.2">
      <c r="E149" s="268"/>
      <c r="F149" s="268"/>
      <c r="G149" s="271">
        <v>45691</v>
      </c>
      <c r="H149" s="271"/>
      <c r="I149" s="271"/>
      <c r="J149" s="268"/>
      <c r="K149" s="268"/>
      <c r="L149" s="268"/>
      <c r="M149" s="268"/>
      <c r="N149" s="268"/>
      <c r="O149" s="268"/>
      <c r="P149" s="268"/>
      <c r="Q149" s="268"/>
      <c r="R149" s="273" t="s">
        <v>71</v>
      </c>
      <c r="S149" s="273"/>
      <c r="T149" s="268"/>
      <c r="AB149" s="279"/>
      <c r="AQ149" s="278" t="s">
        <v>536</v>
      </c>
    </row>
    <row r="150" spans="5:43" s="267" customFormat="1" hidden="1" x14ac:dyDescent="0.2">
      <c r="E150" s="268"/>
      <c r="F150" s="268"/>
      <c r="G150" s="271">
        <v>45692</v>
      </c>
      <c r="H150" s="271"/>
      <c r="I150" s="271"/>
      <c r="J150" s="268"/>
      <c r="K150" s="268"/>
      <c r="L150" s="268"/>
      <c r="M150" s="268"/>
      <c r="N150" s="268"/>
      <c r="O150" s="268"/>
      <c r="P150" s="268"/>
      <c r="Q150" s="268"/>
      <c r="R150" s="273" t="s">
        <v>72</v>
      </c>
      <c r="S150" s="273"/>
      <c r="T150" s="268"/>
      <c r="AB150" s="279"/>
      <c r="AQ150" s="278" t="s">
        <v>547</v>
      </c>
    </row>
    <row r="151" spans="5:43" s="267" customFormat="1" hidden="1" x14ac:dyDescent="0.2">
      <c r="E151" s="268"/>
      <c r="F151" s="268"/>
      <c r="G151" s="271">
        <v>45693</v>
      </c>
      <c r="H151" s="271"/>
      <c r="I151" s="271"/>
      <c r="J151" s="268"/>
      <c r="K151" s="268"/>
      <c r="L151" s="268"/>
      <c r="M151" s="268"/>
      <c r="N151" s="268"/>
      <c r="O151" s="268"/>
      <c r="P151" s="268"/>
      <c r="Q151" s="268"/>
      <c r="R151" s="273" t="s">
        <v>73</v>
      </c>
      <c r="S151" s="273"/>
      <c r="T151" s="268"/>
      <c r="AB151" s="279"/>
      <c r="AQ151" s="278" t="s">
        <v>537</v>
      </c>
    </row>
    <row r="152" spans="5:43" s="267" customFormat="1" hidden="1" x14ac:dyDescent="0.2">
      <c r="E152" s="268"/>
      <c r="F152" s="268"/>
      <c r="G152" s="271">
        <v>45694</v>
      </c>
      <c r="H152" s="271"/>
      <c r="I152" s="271"/>
      <c r="J152" s="268"/>
      <c r="K152" s="268"/>
      <c r="L152" s="268"/>
      <c r="M152" s="268"/>
      <c r="N152" s="268"/>
      <c r="O152" s="268"/>
      <c r="P152" s="268"/>
      <c r="Q152" s="268"/>
      <c r="R152" s="273" t="s">
        <v>74</v>
      </c>
      <c r="S152" s="273"/>
      <c r="T152" s="268"/>
      <c r="AB152" s="279"/>
      <c r="AQ152" s="278" t="s">
        <v>538</v>
      </c>
    </row>
    <row r="153" spans="5:43" s="267" customFormat="1" hidden="1" x14ac:dyDescent="0.2">
      <c r="E153" s="268"/>
      <c r="F153" s="268"/>
      <c r="G153" s="271">
        <v>45695</v>
      </c>
      <c r="H153" s="271"/>
      <c r="I153" s="271"/>
      <c r="J153" s="268"/>
      <c r="K153" s="268"/>
      <c r="L153" s="268"/>
      <c r="M153" s="268"/>
      <c r="N153" s="268"/>
      <c r="O153" s="268"/>
      <c r="P153" s="268"/>
      <c r="Q153" s="268"/>
      <c r="R153" s="273" t="s">
        <v>75</v>
      </c>
      <c r="S153" s="273"/>
      <c r="T153" s="268"/>
      <c r="AB153" s="279"/>
      <c r="AQ153" s="278" t="s">
        <v>1221</v>
      </c>
    </row>
    <row r="154" spans="5:43" s="267" customFormat="1" hidden="1" x14ac:dyDescent="0.2">
      <c r="E154" s="268"/>
      <c r="F154" s="268"/>
      <c r="G154" s="271">
        <v>45696</v>
      </c>
      <c r="H154" s="271"/>
      <c r="I154" s="271"/>
      <c r="J154" s="268"/>
      <c r="K154" s="268"/>
      <c r="L154" s="268"/>
      <c r="M154" s="268"/>
      <c r="N154" s="268"/>
      <c r="O154" s="268"/>
      <c r="P154" s="268"/>
      <c r="Q154" s="268"/>
      <c r="R154" s="273" t="s">
        <v>76</v>
      </c>
      <c r="S154" s="273"/>
      <c r="T154" s="268"/>
      <c r="AB154" s="279"/>
      <c r="AQ154" s="278" t="s">
        <v>539</v>
      </c>
    </row>
    <row r="155" spans="5:43" s="267" customFormat="1" hidden="1" x14ac:dyDescent="0.2">
      <c r="E155" s="268"/>
      <c r="F155" s="268"/>
      <c r="G155" s="271">
        <v>45697</v>
      </c>
      <c r="H155" s="271"/>
      <c r="I155" s="271"/>
      <c r="J155" s="268"/>
      <c r="K155" s="268"/>
      <c r="L155" s="268"/>
      <c r="M155" s="268"/>
      <c r="N155" s="268"/>
      <c r="O155" s="268"/>
      <c r="P155" s="268"/>
      <c r="Q155" s="268"/>
      <c r="R155" s="273" t="s">
        <v>77</v>
      </c>
      <c r="S155" s="273"/>
      <c r="T155" s="268"/>
      <c r="AB155" s="279"/>
      <c r="AQ155" s="278" t="s">
        <v>548</v>
      </c>
    </row>
    <row r="156" spans="5:43" s="267" customFormat="1" hidden="1" x14ac:dyDescent="0.2">
      <c r="E156" s="268"/>
      <c r="F156" s="268"/>
      <c r="G156" s="271">
        <v>45698</v>
      </c>
      <c r="H156" s="271"/>
      <c r="I156" s="271"/>
      <c r="J156" s="268"/>
      <c r="K156" s="268"/>
      <c r="L156" s="268"/>
      <c r="M156" s="268"/>
      <c r="N156" s="268"/>
      <c r="O156" s="268"/>
      <c r="P156" s="268"/>
      <c r="Q156" s="268"/>
      <c r="R156" s="273" t="s">
        <v>78</v>
      </c>
      <c r="S156" s="273"/>
      <c r="T156" s="268"/>
      <c r="AB156" s="279"/>
      <c r="AQ156" s="278" t="s">
        <v>540</v>
      </c>
    </row>
    <row r="157" spans="5:43" s="267" customFormat="1" hidden="1" x14ac:dyDescent="0.2">
      <c r="E157" s="268"/>
      <c r="F157" s="268"/>
      <c r="G157" s="271">
        <v>45699</v>
      </c>
      <c r="H157" s="271"/>
      <c r="I157" s="271"/>
      <c r="J157" s="268"/>
      <c r="K157" s="268"/>
      <c r="L157" s="268"/>
      <c r="M157" s="268"/>
      <c r="N157" s="268"/>
      <c r="O157" s="268"/>
      <c r="P157" s="268"/>
      <c r="Q157" s="268"/>
      <c r="R157" s="273" t="s">
        <v>79</v>
      </c>
      <c r="S157" s="273"/>
      <c r="T157" s="268"/>
      <c r="AB157" s="279"/>
      <c r="AQ157" s="278" t="s">
        <v>549</v>
      </c>
    </row>
    <row r="158" spans="5:43" s="267" customFormat="1" hidden="1" x14ac:dyDescent="0.2">
      <c r="E158" s="268"/>
      <c r="F158" s="268"/>
      <c r="G158" s="271">
        <v>45700</v>
      </c>
      <c r="H158" s="271"/>
      <c r="I158" s="271"/>
      <c r="J158" s="268"/>
      <c r="K158" s="268"/>
      <c r="L158" s="268"/>
      <c r="M158" s="268"/>
      <c r="N158" s="268"/>
      <c r="O158" s="268"/>
      <c r="P158" s="268"/>
      <c r="Q158" s="268"/>
      <c r="R158" s="273" t="s">
        <v>80</v>
      </c>
      <c r="S158" s="273"/>
      <c r="T158" s="268"/>
      <c r="AB158" s="279"/>
      <c r="AQ158" s="278" t="s">
        <v>584</v>
      </c>
    </row>
    <row r="159" spans="5:43" s="267" customFormat="1" hidden="1" x14ac:dyDescent="0.2">
      <c r="E159" s="268"/>
      <c r="F159" s="268"/>
      <c r="G159" s="271">
        <v>45701</v>
      </c>
      <c r="H159" s="271"/>
      <c r="I159" s="271"/>
      <c r="J159" s="268"/>
      <c r="K159" s="268"/>
      <c r="L159" s="268"/>
      <c r="M159" s="268"/>
      <c r="N159" s="268"/>
      <c r="O159" s="268"/>
      <c r="P159" s="268"/>
      <c r="Q159" s="268"/>
      <c r="R159" s="273" t="s">
        <v>81</v>
      </c>
      <c r="S159" s="273"/>
      <c r="T159" s="268"/>
      <c r="AB159" s="279"/>
      <c r="AQ159" s="278" t="s">
        <v>550</v>
      </c>
    </row>
    <row r="160" spans="5:43" s="267" customFormat="1" hidden="1" x14ac:dyDescent="0.2">
      <c r="E160" s="268"/>
      <c r="F160" s="268"/>
      <c r="G160" s="271">
        <v>45702</v>
      </c>
      <c r="H160" s="271"/>
      <c r="I160" s="271"/>
      <c r="J160" s="268"/>
      <c r="K160" s="268"/>
      <c r="L160" s="268"/>
      <c r="M160" s="268"/>
      <c r="N160" s="268"/>
      <c r="O160" s="268"/>
      <c r="P160" s="268"/>
      <c r="Q160" s="268"/>
      <c r="R160" s="273" t="s">
        <v>82</v>
      </c>
      <c r="S160" s="273"/>
      <c r="T160" s="268"/>
      <c r="AB160" s="279"/>
      <c r="AQ160" s="278" t="s">
        <v>1238</v>
      </c>
    </row>
    <row r="161" spans="5:43" s="267" customFormat="1" hidden="1" x14ac:dyDescent="0.2">
      <c r="E161" s="268"/>
      <c r="F161" s="268"/>
      <c r="G161" s="271">
        <v>45703</v>
      </c>
      <c r="H161" s="271"/>
      <c r="I161" s="271"/>
      <c r="J161" s="268"/>
      <c r="K161" s="268"/>
      <c r="L161" s="268"/>
      <c r="M161" s="268"/>
      <c r="N161" s="268"/>
      <c r="O161" s="268"/>
      <c r="P161" s="268"/>
      <c r="Q161" s="268"/>
      <c r="R161" s="273" t="s">
        <v>83</v>
      </c>
      <c r="S161" s="273"/>
      <c r="T161" s="268"/>
      <c r="AB161" s="279"/>
      <c r="AQ161" s="278" t="s">
        <v>541</v>
      </c>
    </row>
    <row r="162" spans="5:43" s="267" customFormat="1" hidden="1" x14ac:dyDescent="0.2">
      <c r="E162" s="268"/>
      <c r="F162" s="268"/>
      <c r="G162" s="271">
        <v>45704</v>
      </c>
      <c r="H162" s="271"/>
      <c r="I162" s="271"/>
      <c r="J162" s="268"/>
      <c r="K162" s="268"/>
      <c r="L162" s="268"/>
      <c r="M162" s="268"/>
      <c r="N162" s="268"/>
      <c r="O162" s="268"/>
      <c r="P162" s="268"/>
      <c r="Q162" s="268"/>
      <c r="R162" s="273" t="s">
        <v>84</v>
      </c>
      <c r="S162" s="273"/>
      <c r="T162" s="268"/>
      <c r="AB162" s="279"/>
      <c r="AQ162" s="278" t="s">
        <v>1236</v>
      </c>
    </row>
    <row r="163" spans="5:43" s="267" customFormat="1" hidden="1" x14ac:dyDescent="0.2">
      <c r="E163" s="268"/>
      <c r="F163" s="268"/>
      <c r="G163" s="271">
        <v>45705</v>
      </c>
      <c r="H163" s="271"/>
      <c r="I163" s="271"/>
      <c r="J163" s="268"/>
      <c r="K163" s="268"/>
      <c r="L163" s="268"/>
      <c r="M163" s="268"/>
      <c r="N163" s="268"/>
      <c r="O163" s="268"/>
      <c r="P163" s="268"/>
      <c r="Q163" s="268"/>
      <c r="R163" s="273" t="s">
        <v>85</v>
      </c>
      <c r="S163" s="273"/>
      <c r="T163" s="268"/>
      <c r="AB163" s="279"/>
      <c r="AQ163" s="278" t="s">
        <v>542</v>
      </c>
    </row>
    <row r="164" spans="5:43" s="267" customFormat="1" hidden="1" x14ac:dyDescent="0.2">
      <c r="E164" s="268"/>
      <c r="F164" s="268"/>
      <c r="G164" s="271">
        <v>45706</v>
      </c>
      <c r="H164" s="271"/>
      <c r="I164" s="271"/>
      <c r="J164" s="268"/>
      <c r="K164" s="268"/>
      <c r="L164" s="268"/>
      <c r="M164" s="268"/>
      <c r="N164" s="268"/>
      <c r="O164" s="268"/>
      <c r="P164" s="268"/>
      <c r="Q164" s="268"/>
      <c r="R164" s="273" t="s">
        <v>86</v>
      </c>
      <c r="S164" s="273"/>
      <c r="T164" s="268"/>
      <c r="AB164" s="279"/>
      <c r="AQ164" s="280"/>
    </row>
    <row r="165" spans="5:43" s="267" customFormat="1" hidden="1" x14ac:dyDescent="0.2">
      <c r="E165" s="268"/>
      <c r="F165" s="268"/>
      <c r="G165" s="271">
        <v>45707</v>
      </c>
      <c r="H165" s="271"/>
      <c r="I165" s="271"/>
      <c r="J165" s="268"/>
      <c r="K165" s="268"/>
      <c r="L165" s="268"/>
      <c r="M165" s="268"/>
      <c r="N165" s="268"/>
      <c r="O165" s="268"/>
      <c r="P165" s="268"/>
      <c r="Q165" s="268"/>
      <c r="R165" s="273" t="s">
        <v>87</v>
      </c>
      <c r="S165" s="273"/>
      <c r="T165" s="268"/>
      <c r="AB165" s="279"/>
    </row>
    <row r="166" spans="5:43" s="267" customFormat="1" hidden="1" x14ac:dyDescent="0.2">
      <c r="E166" s="268"/>
      <c r="F166" s="268"/>
      <c r="G166" s="271">
        <v>45708</v>
      </c>
      <c r="H166" s="271"/>
      <c r="I166" s="271"/>
      <c r="J166" s="268"/>
      <c r="K166" s="268"/>
      <c r="L166" s="268"/>
      <c r="M166" s="268"/>
      <c r="N166" s="268"/>
      <c r="O166" s="268"/>
      <c r="P166" s="268"/>
      <c r="Q166" s="268"/>
      <c r="R166" s="273" t="s">
        <v>88</v>
      </c>
      <c r="S166" s="273"/>
      <c r="T166" s="268"/>
      <c r="AB166" s="279"/>
    </row>
    <row r="167" spans="5:43" s="267" customFormat="1" hidden="1" x14ac:dyDescent="0.2">
      <c r="E167" s="268"/>
      <c r="F167" s="268"/>
      <c r="G167" s="271">
        <v>45709</v>
      </c>
      <c r="H167" s="271"/>
      <c r="I167" s="271"/>
      <c r="J167" s="268"/>
      <c r="K167" s="268"/>
      <c r="L167" s="268"/>
      <c r="M167" s="268"/>
      <c r="N167" s="268"/>
      <c r="O167" s="268"/>
      <c r="P167" s="268"/>
      <c r="Q167" s="268"/>
      <c r="R167" s="273" t="s">
        <v>89</v>
      </c>
      <c r="S167" s="273"/>
      <c r="T167" s="268"/>
      <c r="AB167" s="279"/>
    </row>
    <row r="168" spans="5:43" s="267" customFormat="1" hidden="1" x14ac:dyDescent="0.2">
      <c r="E168" s="268"/>
      <c r="F168" s="268"/>
      <c r="G168" s="271">
        <v>45710</v>
      </c>
      <c r="H168" s="271"/>
      <c r="I168" s="271"/>
      <c r="J168" s="268"/>
      <c r="K168" s="268"/>
      <c r="L168" s="268"/>
      <c r="M168" s="268"/>
      <c r="N168" s="268"/>
      <c r="O168" s="268"/>
      <c r="P168" s="268"/>
      <c r="Q168" s="268"/>
      <c r="R168" s="273" t="s">
        <v>90</v>
      </c>
      <c r="S168" s="273"/>
      <c r="T168" s="268"/>
      <c r="AB168" s="279"/>
    </row>
    <row r="169" spans="5:43" s="267" customFormat="1" hidden="1" x14ac:dyDescent="0.2">
      <c r="E169" s="268"/>
      <c r="F169" s="268"/>
      <c r="G169" s="271">
        <v>45711</v>
      </c>
      <c r="H169" s="271"/>
      <c r="I169" s="271"/>
      <c r="J169" s="268"/>
      <c r="K169" s="268"/>
      <c r="L169" s="268"/>
      <c r="M169" s="268"/>
      <c r="N169" s="268"/>
      <c r="O169" s="268"/>
      <c r="P169" s="268"/>
      <c r="Q169" s="268"/>
      <c r="R169" s="273" t="s">
        <v>91</v>
      </c>
      <c r="S169" s="273"/>
      <c r="T169" s="268"/>
      <c r="AB169" s="279"/>
    </row>
    <row r="170" spans="5:43" s="267" customFormat="1" hidden="1" x14ac:dyDescent="0.2">
      <c r="E170" s="268"/>
      <c r="F170" s="268"/>
      <c r="G170" s="271">
        <v>45712</v>
      </c>
      <c r="H170" s="271"/>
      <c r="I170" s="271"/>
      <c r="J170" s="268"/>
      <c r="K170" s="268"/>
      <c r="L170" s="268"/>
      <c r="M170" s="268"/>
      <c r="N170" s="268"/>
      <c r="O170" s="268"/>
      <c r="P170" s="268"/>
      <c r="Q170" s="268"/>
      <c r="R170" s="273" t="s">
        <v>92</v>
      </c>
      <c r="S170" s="273"/>
      <c r="T170" s="268"/>
      <c r="AB170" s="279"/>
    </row>
    <row r="171" spans="5:43" s="267" customFormat="1" hidden="1" x14ac:dyDescent="0.2">
      <c r="E171" s="268"/>
      <c r="F171" s="268"/>
      <c r="G171" s="271">
        <v>45713</v>
      </c>
      <c r="H171" s="271"/>
      <c r="I171" s="271"/>
      <c r="J171" s="268"/>
      <c r="K171" s="268"/>
      <c r="L171" s="268"/>
      <c r="M171" s="268"/>
      <c r="N171" s="268"/>
      <c r="O171" s="268"/>
      <c r="P171" s="268"/>
      <c r="Q171" s="268"/>
      <c r="R171" s="273" t="s">
        <v>93</v>
      </c>
      <c r="S171" s="273"/>
      <c r="T171" s="268"/>
      <c r="AB171" s="279"/>
    </row>
    <row r="172" spans="5:43" s="267" customFormat="1" hidden="1" x14ac:dyDescent="0.2">
      <c r="E172" s="268"/>
      <c r="F172" s="268"/>
      <c r="G172" s="271">
        <v>45714</v>
      </c>
      <c r="H172" s="271"/>
      <c r="I172" s="271"/>
      <c r="J172" s="268"/>
      <c r="K172" s="268"/>
      <c r="L172" s="268"/>
      <c r="M172" s="268"/>
      <c r="N172" s="268"/>
      <c r="O172" s="268"/>
      <c r="P172" s="268"/>
      <c r="Q172" s="268"/>
      <c r="R172" s="273" t="s">
        <v>94</v>
      </c>
      <c r="S172" s="273"/>
      <c r="T172" s="268"/>
      <c r="AB172" s="279"/>
    </row>
    <row r="173" spans="5:43" s="267" customFormat="1" hidden="1" x14ac:dyDescent="0.2">
      <c r="E173" s="268"/>
      <c r="F173" s="268"/>
      <c r="G173" s="271">
        <v>45715</v>
      </c>
      <c r="H173" s="271"/>
      <c r="I173" s="271"/>
      <c r="J173" s="268"/>
      <c r="K173" s="268"/>
      <c r="L173" s="268"/>
      <c r="M173" s="268"/>
      <c r="N173" s="268"/>
      <c r="O173" s="268"/>
      <c r="P173" s="268"/>
      <c r="Q173" s="268"/>
      <c r="R173" s="273" t="s">
        <v>95</v>
      </c>
      <c r="S173" s="273"/>
      <c r="T173" s="268"/>
      <c r="AB173" s="279"/>
    </row>
    <row r="174" spans="5:43" s="267" customFormat="1" hidden="1" x14ac:dyDescent="0.2">
      <c r="E174" s="268"/>
      <c r="F174" s="268"/>
      <c r="G174" s="271">
        <v>45716</v>
      </c>
      <c r="H174" s="271"/>
      <c r="I174" s="271"/>
      <c r="J174" s="268"/>
      <c r="K174" s="268"/>
      <c r="L174" s="268"/>
      <c r="M174" s="268"/>
      <c r="N174" s="268"/>
      <c r="O174" s="268"/>
      <c r="P174" s="268"/>
      <c r="Q174" s="268"/>
      <c r="R174" s="273" t="s">
        <v>96</v>
      </c>
      <c r="S174" s="273"/>
      <c r="T174" s="268"/>
      <c r="AB174" s="279"/>
    </row>
    <row r="175" spans="5:43" s="267" customFormat="1" hidden="1" x14ac:dyDescent="0.2">
      <c r="E175" s="268"/>
      <c r="F175" s="268"/>
      <c r="G175" s="271">
        <v>45717</v>
      </c>
      <c r="H175" s="271"/>
      <c r="I175" s="271"/>
      <c r="J175" s="268"/>
      <c r="K175" s="268"/>
      <c r="L175" s="268"/>
      <c r="M175" s="268"/>
      <c r="N175" s="268"/>
      <c r="O175" s="268"/>
      <c r="P175" s="268"/>
      <c r="Q175" s="268"/>
      <c r="R175" s="273" t="s">
        <v>97</v>
      </c>
      <c r="S175" s="273"/>
      <c r="T175" s="268"/>
      <c r="AB175" s="279"/>
    </row>
    <row r="176" spans="5:43" s="267" customFormat="1" hidden="1" x14ac:dyDescent="0.2">
      <c r="E176" s="268"/>
      <c r="F176" s="268"/>
      <c r="G176" s="271">
        <v>45718</v>
      </c>
      <c r="H176" s="271"/>
      <c r="I176" s="271"/>
      <c r="J176" s="268"/>
      <c r="K176" s="268"/>
      <c r="L176" s="268"/>
      <c r="M176" s="268"/>
      <c r="N176" s="268"/>
      <c r="O176" s="268"/>
      <c r="P176" s="268"/>
      <c r="Q176" s="268"/>
      <c r="R176" s="273" t="s">
        <v>98</v>
      </c>
      <c r="S176" s="273"/>
      <c r="T176" s="268"/>
      <c r="AB176" s="279"/>
    </row>
    <row r="177" spans="5:28" s="267" customFormat="1" hidden="1" x14ac:dyDescent="0.2">
      <c r="E177" s="268"/>
      <c r="F177" s="268"/>
      <c r="G177" s="271">
        <v>45719</v>
      </c>
      <c r="H177" s="271"/>
      <c r="I177" s="271"/>
      <c r="J177" s="268"/>
      <c r="K177" s="268"/>
      <c r="L177" s="268"/>
      <c r="M177" s="268"/>
      <c r="N177" s="268"/>
      <c r="O177" s="268"/>
      <c r="P177" s="268"/>
      <c r="Q177" s="268"/>
      <c r="R177" s="273" t="s">
        <v>99</v>
      </c>
      <c r="S177" s="273"/>
      <c r="T177" s="268"/>
      <c r="AB177" s="279"/>
    </row>
    <row r="178" spans="5:28" s="267" customFormat="1" hidden="1" x14ac:dyDescent="0.2">
      <c r="E178" s="268"/>
      <c r="F178" s="268"/>
      <c r="G178" s="271">
        <v>45720</v>
      </c>
      <c r="H178" s="271"/>
      <c r="I178" s="271"/>
      <c r="J178" s="268"/>
      <c r="K178" s="268"/>
      <c r="L178" s="268"/>
      <c r="M178" s="268"/>
      <c r="N178" s="268"/>
      <c r="O178" s="268"/>
      <c r="P178" s="268"/>
      <c r="Q178" s="268"/>
      <c r="R178" s="273" t="s">
        <v>100</v>
      </c>
      <c r="S178" s="273"/>
      <c r="T178" s="268"/>
      <c r="AB178" s="279"/>
    </row>
    <row r="179" spans="5:28" s="267" customFormat="1" hidden="1" x14ac:dyDescent="0.2">
      <c r="E179" s="268"/>
      <c r="F179" s="268"/>
      <c r="G179" s="271">
        <v>45721</v>
      </c>
      <c r="H179" s="271"/>
      <c r="I179" s="271"/>
      <c r="J179" s="268"/>
      <c r="K179" s="268"/>
      <c r="L179" s="268"/>
      <c r="M179" s="268"/>
      <c r="N179" s="268"/>
      <c r="O179" s="268"/>
      <c r="P179" s="268"/>
      <c r="Q179" s="268"/>
      <c r="R179" s="273" t="s">
        <v>101</v>
      </c>
      <c r="S179" s="273"/>
      <c r="T179" s="268"/>
      <c r="AB179" s="279"/>
    </row>
    <row r="180" spans="5:28" s="267" customFormat="1" hidden="1" x14ac:dyDescent="0.2">
      <c r="E180" s="268"/>
      <c r="F180" s="268"/>
      <c r="G180" s="271">
        <v>45722</v>
      </c>
      <c r="H180" s="271"/>
      <c r="I180" s="271"/>
      <c r="J180" s="268"/>
      <c r="K180" s="268"/>
      <c r="L180" s="268"/>
      <c r="M180" s="268"/>
      <c r="N180" s="268"/>
      <c r="O180" s="268"/>
      <c r="P180" s="268"/>
      <c r="Q180" s="268"/>
      <c r="R180" s="273" t="s">
        <v>102</v>
      </c>
      <c r="S180" s="273"/>
      <c r="T180" s="268"/>
      <c r="AB180" s="279"/>
    </row>
    <row r="181" spans="5:28" s="267" customFormat="1" hidden="1" x14ac:dyDescent="0.2">
      <c r="E181" s="268"/>
      <c r="F181" s="268"/>
      <c r="G181" s="271">
        <v>45723</v>
      </c>
      <c r="H181" s="271"/>
      <c r="I181" s="271"/>
      <c r="J181" s="268"/>
      <c r="K181" s="268"/>
      <c r="L181" s="268"/>
      <c r="M181" s="268"/>
      <c r="N181" s="268"/>
      <c r="O181" s="268"/>
      <c r="P181" s="268"/>
      <c r="Q181" s="268"/>
      <c r="R181" s="273" t="s">
        <v>103</v>
      </c>
      <c r="S181" s="273"/>
      <c r="T181" s="268"/>
      <c r="AB181" s="279"/>
    </row>
    <row r="182" spans="5:28" s="267" customFormat="1" hidden="1" x14ac:dyDescent="0.2">
      <c r="E182" s="268"/>
      <c r="F182" s="268"/>
      <c r="G182" s="271">
        <v>45724</v>
      </c>
      <c r="H182" s="271"/>
      <c r="I182" s="271"/>
      <c r="J182" s="268"/>
      <c r="K182" s="268"/>
      <c r="L182" s="268"/>
      <c r="M182" s="268"/>
      <c r="N182" s="268"/>
      <c r="O182" s="268"/>
      <c r="P182" s="268"/>
      <c r="Q182" s="268"/>
      <c r="R182" s="273" t="s">
        <v>104</v>
      </c>
      <c r="S182" s="273"/>
      <c r="T182" s="268"/>
      <c r="AB182" s="279"/>
    </row>
    <row r="183" spans="5:28" s="267" customFormat="1" hidden="1" x14ac:dyDescent="0.2">
      <c r="E183" s="268"/>
      <c r="F183" s="268"/>
      <c r="G183" s="271">
        <v>45725</v>
      </c>
      <c r="H183" s="271"/>
      <c r="I183" s="271"/>
      <c r="J183" s="268"/>
      <c r="K183" s="268"/>
      <c r="L183" s="268"/>
      <c r="M183" s="268"/>
      <c r="N183" s="268"/>
      <c r="O183" s="268"/>
      <c r="P183" s="268"/>
      <c r="Q183" s="268"/>
      <c r="R183" s="273" t="s">
        <v>105</v>
      </c>
      <c r="S183" s="273"/>
      <c r="T183" s="268"/>
      <c r="AB183" s="279"/>
    </row>
    <row r="184" spans="5:28" s="267" customFormat="1" hidden="1" x14ac:dyDescent="0.2">
      <c r="E184" s="268"/>
      <c r="F184" s="268"/>
      <c r="G184" s="271">
        <v>45726</v>
      </c>
      <c r="H184" s="271"/>
      <c r="I184" s="271"/>
      <c r="J184" s="268"/>
      <c r="K184" s="268"/>
      <c r="L184" s="268"/>
      <c r="M184" s="268"/>
      <c r="N184" s="268"/>
      <c r="O184" s="268"/>
      <c r="P184" s="268"/>
      <c r="Q184" s="268"/>
      <c r="R184" s="273" t="s">
        <v>106</v>
      </c>
      <c r="S184" s="273"/>
      <c r="T184" s="268"/>
      <c r="AB184" s="279"/>
    </row>
    <row r="185" spans="5:28" s="267" customFormat="1" hidden="1" x14ac:dyDescent="0.2">
      <c r="E185" s="268"/>
      <c r="F185" s="268"/>
      <c r="G185" s="271">
        <v>45727</v>
      </c>
      <c r="H185" s="271"/>
      <c r="I185" s="271"/>
      <c r="J185" s="268"/>
      <c r="K185" s="268"/>
      <c r="L185" s="268"/>
      <c r="M185" s="268"/>
      <c r="N185" s="268"/>
      <c r="O185" s="268"/>
      <c r="P185" s="268"/>
      <c r="Q185" s="268"/>
      <c r="R185" s="273" t="s">
        <v>107</v>
      </c>
      <c r="S185" s="273"/>
      <c r="T185" s="268"/>
      <c r="AB185" s="279"/>
    </row>
    <row r="186" spans="5:28" s="267" customFormat="1" hidden="1" x14ac:dyDescent="0.2">
      <c r="E186" s="268"/>
      <c r="F186" s="268"/>
      <c r="G186" s="271">
        <v>45728</v>
      </c>
      <c r="H186" s="271"/>
      <c r="I186" s="271"/>
      <c r="J186" s="268"/>
      <c r="K186" s="268"/>
      <c r="L186" s="268"/>
      <c r="M186" s="268"/>
      <c r="N186" s="268"/>
      <c r="O186" s="268"/>
      <c r="P186" s="268"/>
      <c r="Q186" s="268"/>
      <c r="R186" s="273" t="s">
        <v>108</v>
      </c>
      <c r="S186" s="273"/>
      <c r="T186" s="268"/>
      <c r="AB186" s="279"/>
    </row>
    <row r="187" spans="5:28" s="267" customFormat="1" hidden="1" x14ac:dyDescent="0.2">
      <c r="E187" s="268"/>
      <c r="F187" s="268"/>
      <c r="G187" s="271">
        <v>45729</v>
      </c>
      <c r="H187" s="271"/>
      <c r="I187" s="271"/>
      <c r="J187" s="268"/>
      <c r="K187" s="268"/>
      <c r="L187" s="268"/>
      <c r="M187" s="268"/>
      <c r="N187" s="268"/>
      <c r="O187" s="268"/>
      <c r="P187" s="268"/>
      <c r="Q187" s="268"/>
      <c r="R187" s="273" t="s">
        <v>109</v>
      </c>
      <c r="S187" s="273"/>
      <c r="T187" s="268"/>
      <c r="AB187" s="279"/>
    </row>
    <row r="188" spans="5:28" s="267" customFormat="1" hidden="1" x14ac:dyDescent="0.2">
      <c r="E188" s="268"/>
      <c r="F188" s="268"/>
      <c r="G188" s="271">
        <v>45730</v>
      </c>
      <c r="H188" s="271"/>
      <c r="I188" s="271"/>
      <c r="J188" s="268"/>
      <c r="K188" s="268"/>
      <c r="L188" s="268"/>
      <c r="M188" s="268"/>
      <c r="N188" s="268"/>
      <c r="O188" s="268"/>
      <c r="P188" s="268"/>
      <c r="Q188" s="268"/>
      <c r="R188" s="273" t="s">
        <v>110</v>
      </c>
      <c r="S188" s="273"/>
      <c r="T188" s="268"/>
      <c r="AB188" s="279"/>
    </row>
    <row r="189" spans="5:28" s="267" customFormat="1" hidden="1" x14ac:dyDescent="0.2">
      <c r="E189" s="268"/>
      <c r="F189" s="268"/>
      <c r="G189" s="271">
        <v>45731</v>
      </c>
      <c r="H189" s="271"/>
      <c r="I189" s="271"/>
      <c r="J189" s="268"/>
      <c r="K189" s="268"/>
      <c r="L189" s="268"/>
      <c r="M189" s="268"/>
      <c r="N189" s="268"/>
      <c r="O189" s="268"/>
      <c r="P189" s="268"/>
      <c r="Q189" s="268"/>
      <c r="R189" s="273" t="s">
        <v>111</v>
      </c>
      <c r="S189" s="273"/>
      <c r="T189" s="268"/>
      <c r="AB189" s="279"/>
    </row>
    <row r="190" spans="5:28" s="267" customFormat="1" hidden="1" x14ac:dyDescent="0.2">
      <c r="E190" s="268"/>
      <c r="F190" s="268"/>
      <c r="G190" s="271">
        <v>45732</v>
      </c>
      <c r="H190" s="271"/>
      <c r="I190" s="271"/>
      <c r="J190" s="268"/>
      <c r="K190" s="268"/>
      <c r="L190" s="268"/>
      <c r="M190" s="268"/>
      <c r="N190" s="268"/>
      <c r="O190" s="268"/>
      <c r="P190" s="268"/>
      <c r="Q190" s="268"/>
      <c r="R190" s="273" t="s">
        <v>112</v>
      </c>
      <c r="S190" s="273"/>
      <c r="T190" s="268"/>
      <c r="AB190" s="279"/>
    </row>
    <row r="191" spans="5:28" s="267" customFormat="1" hidden="1" x14ac:dyDescent="0.2">
      <c r="E191" s="268"/>
      <c r="F191" s="268"/>
      <c r="G191" s="271">
        <v>45733</v>
      </c>
      <c r="H191" s="271"/>
      <c r="I191" s="271"/>
      <c r="J191" s="268"/>
      <c r="K191" s="268"/>
      <c r="L191" s="268"/>
      <c r="M191" s="268"/>
      <c r="N191" s="268"/>
      <c r="O191" s="268"/>
      <c r="P191" s="268"/>
      <c r="Q191" s="268"/>
      <c r="R191" s="273" t="s">
        <v>113</v>
      </c>
      <c r="S191" s="273"/>
      <c r="T191" s="268"/>
      <c r="AB191" s="279"/>
    </row>
    <row r="192" spans="5:28" s="267" customFormat="1" hidden="1" x14ac:dyDescent="0.2">
      <c r="E192" s="268"/>
      <c r="F192" s="268"/>
      <c r="G192" s="271">
        <v>45734</v>
      </c>
      <c r="H192" s="271"/>
      <c r="I192" s="271"/>
      <c r="J192" s="268"/>
      <c r="K192" s="268"/>
      <c r="L192" s="268"/>
      <c r="M192" s="268"/>
      <c r="N192" s="268"/>
      <c r="O192" s="268"/>
      <c r="P192" s="268"/>
      <c r="Q192" s="268"/>
      <c r="R192" s="273" t="s">
        <v>114</v>
      </c>
      <c r="S192" s="273"/>
      <c r="T192" s="268"/>
      <c r="AB192" s="279"/>
    </row>
    <row r="193" spans="5:28" s="267" customFormat="1" hidden="1" x14ac:dyDescent="0.2">
      <c r="E193" s="268"/>
      <c r="F193" s="268"/>
      <c r="G193" s="271">
        <v>45735</v>
      </c>
      <c r="H193" s="271"/>
      <c r="I193" s="271"/>
      <c r="J193" s="268"/>
      <c r="K193" s="268"/>
      <c r="L193" s="268"/>
      <c r="M193" s="268"/>
      <c r="N193" s="268"/>
      <c r="O193" s="268"/>
      <c r="P193" s="268"/>
      <c r="Q193" s="268"/>
      <c r="R193" s="273" t="s">
        <v>115</v>
      </c>
      <c r="S193" s="273"/>
      <c r="T193" s="268"/>
      <c r="AB193" s="279"/>
    </row>
    <row r="194" spans="5:28" s="267" customFormat="1" hidden="1" x14ac:dyDescent="0.2">
      <c r="E194" s="268"/>
      <c r="F194" s="268"/>
      <c r="G194" s="271">
        <v>45736</v>
      </c>
      <c r="H194" s="271"/>
      <c r="I194" s="271"/>
      <c r="J194" s="268"/>
      <c r="K194" s="268"/>
      <c r="L194" s="268"/>
      <c r="M194" s="268"/>
      <c r="N194" s="268"/>
      <c r="O194" s="268"/>
      <c r="P194" s="268"/>
      <c r="Q194" s="268"/>
      <c r="R194" s="273" t="s">
        <v>116</v>
      </c>
      <c r="S194" s="273"/>
      <c r="T194" s="268"/>
      <c r="AB194" s="279"/>
    </row>
    <row r="195" spans="5:28" s="267" customFormat="1" hidden="1" x14ac:dyDescent="0.2">
      <c r="E195" s="268"/>
      <c r="F195" s="268"/>
      <c r="G195" s="271">
        <v>45737</v>
      </c>
      <c r="H195" s="271"/>
      <c r="I195" s="271"/>
      <c r="J195" s="268"/>
      <c r="K195" s="268"/>
      <c r="L195" s="268"/>
      <c r="M195" s="268"/>
      <c r="N195" s="268"/>
      <c r="O195" s="268"/>
      <c r="P195" s="268"/>
      <c r="Q195" s="268"/>
      <c r="R195" s="273" t="s">
        <v>117</v>
      </c>
      <c r="S195" s="273"/>
      <c r="T195" s="268"/>
      <c r="AB195" s="279"/>
    </row>
    <row r="196" spans="5:28" s="267" customFormat="1" hidden="1" x14ac:dyDescent="0.2">
      <c r="E196" s="268"/>
      <c r="F196" s="268"/>
      <c r="G196" s="271">
        <v>45738</v>
      </c>
      <c r="H196" s="271"/>
      <c r="I196" s="271"/>
      <c r="J196" s="268"/>
      <c r="K196" s="268"/>
      <c r="L196" s="268"/>
      <c r="M196" s="268"/>
      <c r="N196" s="268"/>
      <c r="O196" s="268"/>
      <c r="P196" s="268"/>
      <c r="Q196" s="268"/>
      <c r="R196" s="273" t="s">
        <v>118</v>
      </c>
      <c r="S196" s="273"/>
      <c r="T196" s="268"/>
      <c r="AB196" s="279"/>
    </row>
    <row r="197" spans="5:28" s="267" customFormat="1" hidden="1" x14ac:dyDescent="0.2">
      <c r="E197" s="268"/>
      <c r="F197" s="268"/>
      <c r="G197" s="271">
        <v>45739</v>
      </c>
      <c r="H197" s="271"/>
      <c r="I197" s="271"/>
      <c r="J197" s="268"/>
      <c r="K197" s="268"/>
      <c r="L197" s="268"/>
      <c r="M197" s="268"/>
      <c r="N197" s="268"/>
      <c r="O197" s="268"/>
      <c r="P197" s="268"/>
      <c r="Q197" s="268"/>
      <c r="R197" s="273" t="s">
        <v>119</v>
      </c>
      <c r="S197" s="273"/>
      <c r="T197" s="268"/>
      <c r="AB197" s="279"/>
    </row>
    <row r="198" spans="5:28" s="267" customFormat="1" hidden="1" x14ac:dyDescent="0.2">
      <c r="E198" s="268"/>
      <c r="F198" s="268"/>
      <c r="G198" s="271">
        <v>45740</v>
      </c>
      <c r="H198" s="271"/>
      <c r="I198" s="271"/>
      <c r="J198" s="268"/>
      <c r="K198" s="268"/>
      <c r="L198" s="268"/>
      <c r="M198" s="268"/>
      <c r="N198" s="268"/>
      <c r="O198" s="268"/>
      <c r="P198" s="268"/>
      <c r="Q198" s="268"/>
      <c r="R198" s="273" t="s">
        <v>120</v>
      </c>
      <c r="S198" s="273"/>
      <c r="T198" s="268"/>
      <c r="AB198" s="279"/>
    </row>
    <row r="199" spans="5:28" s="267" customFormat="1" hidden="1" x14ac:dyDescent="0.2">
      <c r="E199" s="268"/>
      <c r="F199" s="268"/>
      <c r="G199" s="271">
        <v>45741</v>
      </c>
      <c r="H199" s="271"/>
      <c r="I199" s="271"/>
      <c r="J199" s="268"/>
      <c r="K199" s="268"/>
      <c r="L199" s="268"/>
      <c r="M199" s="268"/>
      <c r="N199" s="268"/>
      <c r="O199" s="268"/>
      <c r="P199" s="268"/>
      <c r="Q199" s="268"/>
      <c r="R199" s="273" t="s">
        <v>121</v>
      </c>
      <c r="S199" s="273"/>
      <c r="T199" s="268"/>
      <c r="AB199" s="279"/>
    </row>
    <row r="200" spans="5:28" s="267" customFormat="1" hidden="1" x14ac:dyDescent="0.2">
      <c r="E200" s="268"/>
      <c r="F200" s="268"/>
      <c r="G200" s="271">
        <v>45742</v>
      </c>
      <c r="H200" s="271"/>
      <c r="I200" s="271"/>
      <c r="J200" s="268"/>
      <c r="K200" s="268"/>
      <c r="L200" s="268"/>
      <c r="M200" s="268"/>
      <c r="N200" s="268"/>
      <c r="O200" s="268"/>
      <c r="P200" s="268"/>
      <c r="Q200" s="268"/>
      <c r="R200" s="273" t="s">
        <v>122</v>
      </c>
      <c r="S200" s="273"/>
      <c r="T200" s="268"/>
      <c r="AB200" s="279"/>
    </row>
    <row r="201" spans="5:28" s="267" customFormat="1" hidden="1" x14ac:dyDescent="0.2">
      <c r="E201" s="268"/>
      <c r="F201" s="268"/>
      <c r="G201" s="271">
        <v>45743</v>
      </c>
      <c r="H201" s="271"/>
      <c r="I201" s="271"/>
      <c r="J201" s="268"/>
      <c r="K201" s="268"/>
      <c r="L201" s="268"/>
      <c r="M201" s="268"/>
      <c r="N201" s="268"/>
      <c r="O201" s="268"/>
      <c r="P201" s="268"/>
      <c r="Q201" s="268"/>
      <c r="R201" s="273" t="s">
        <v>123</v>
      </c>
      <c r="S201" s="273"/>
      <c r="T201" s="268"/>
      <c r="AB201" s="279"/>
    </row>
    <row r="202" spans="5:28" s="267" customFormat="1" hidden="1" x14ac:dyDescent="0.2">
      <c r="E202" s="268"/>
      <c r="F202" s="268"/>
      <c r="G202" s="271">
        <v>45744</v>
      </c>
      <c r="H202" s="271"/>
      <c r="I202" s="271"/>
      <c r="J202" s="268"/>
      <c r="K202" s="268"/>
      <c r="L202" s="268"/>
      <c r="M202" s="268"/>
      <c r="N202" s="268"/>
      <c r="O202" s="268"/>
      <c r="P202" s="268"/>
      <c r="Q202" s="268"/>
      <c r="R202" s="273" t="s">
        <v>124</v>
      </c>
      <c r="S202" s="273"/>
      <c r="T202" s="268"/>
      <c r="AB202" s="279"/>
    </row>
    <row r="203" spans="5:28" s="267" customFormat="1" hidden="1" x14ac:dyDescent="0.2">
      <c r="E203" s="268"/>
      <c r="F203" s="268"/>
      <c r="G203" s="271">
        <v>45745</v>
      </c>
      <c r="H203" s="271"/>
      <c r="I203" s="271"/>
      <c r="J203" s="268"/>
      <c r="K203" s="268"/>
      <c r="L203" s="268"/>
      <c r="M203" s="268"/>
      <c r="N203" s="268"/>
      <c r="O203" s="268"/>
      <c r="P203" s="268"/>
      <c r="Q203" s="268"/>
      <c r="R203" s="273" t="s">
        <v>125</v>
      </c>
      <c r="S203" s="273"/>
      <c r="T203" s="268"/>
      <c r="AB203" s="279"/>
    </row>
    <row r="204" spans="5:28" s="267" customFormat="1" hidden="1" x14ac:dyDescent="0.2">
      <c r="E204" s="268"/>
      <c r="F204" s="268"/>
      <c r="G204" s="271">
        <v>45746</v>
      </c>
      <c r="H204" s="271"/>
      <c r="I204" s="271"/>
      <c r="J204" s="268"/>
      <c r="K204" s="268"/>
      <c r="L204" s="268"/>
      <c r="M204" s="268"/>
      <c r="N204" s="268"/>
      <c r="O204" s="268"/>
      <c r="P204" s="268"/>
      <c r="Q204" s="268"/>
      <c r="R204" s="273" t="s">
        <v>126</v>
      </c>
      <c r="S204" s="273"/>
      <c r="T204" s="268"/>
      <c r="AB204" s="279"/>
    </row>
    <row r="205" spans="5:28" s="267" customFormat="1" hidden="1" x14ac:dyDescent="0.2">
      <c r="E205" s="268"/>
      <c r="F205" s="268"/>
      <c r="G205" s="271">
        <v>45747</v>
      </c>
      <c r="H205" s="271"/>
      <c r="I205" s="271"/>
      <c r="J205" s="268"/>
      <c r="K205" s="268"/>
      <c r="L205" s="268"/>
      <c r="M205" s="268"/>
      <c r="N205" s="268"/>
      <c r="O205" s="268"/>
      <c r="P205" s="268"/>
      <c r="Q205" s="268"/>
      <c r="R205" s="273" t="s">
        <v>127</v>
      </c>
      <c r="S205" s="273"/>
      <c r="T205" s="268"/>
      <c r="AB205" s="279"/>
    </row>
    <row r="206" spans="5:28" s="267" customFormat="1" hidden="1" x14ac:dyDescent="0.2">
      <c r="E206" s="268"/>
      <c r="F206" s="268"/>
      <c r="G206" s="271">
        <v>45748</v>
      </c>
      <c r="H206" s="271"/>
      <c r="I206" s="271"/>
      <c r="J206" s="268"/>
      <c r="K206" s="268"/>
      <c r="L206" s="268"/>
      <c r="M206" s="268"/>
      <c r="N206" s="268"/>
      <c r="O206" s="268"/>
      <c r="P206" s="268"/>
      <c r="Q206" s="268"/>
      <c r="R206" s="273" t="s">
        <v>128</v>
      </c>
      <c r="S206" s="273"/>
      <c r="T206" s="268"/>
      <c r="AB206" s="279"/>
    </row>
    <row r="207" spans="5:28" s="267" customFormat="1" hidden="1" x14ac:dyDescent="0.2">
      <c r="E207" s="268"/>
      <c r="F207" s="268"/>
      <c r="G207" s="271">
        <v>45749</v>
      </c>
      <c r="H207" s="271"/>
      <c r="I207" s="271"/>
      <c r="J207" s="268"/>
      <c r="K207" s="268"/>
      <c r="L207" s="268"/>
      <c r="M207" s="268"/>
      <c r="N207" s="268"/>
      <c r="O207" s="268"/>
      <c r="P207" s="268"/>
      <c r="Q207" s="268"/>
      <c r="R207" s="273" t="s">
        <v>129</v>
      </c>
      <c r="S207" s="273"/>
      <c r="T207" s="268"/>
      <c r="AB207" s="279"/>
    </row>
    <row r="208" spans="5:28" s="267" customFormat="1" hidden="1" x14ac:dyDescent="0.2">
      <c r="E208" s="268"/>
      <c r="F208" s="268"/>
      <c r="G208" s="271">
        <v>45750</v>
      </c>
      <c r="H208" s="271"/>
      <c r="I208" s="271"/>
      <c r="J208" s="268"/>
      <c r="K208" s="268"/>
      <c r="L208" s="268"/>
      <c r="M208" s="268"/>
      <c r="N208" s="268"/>
      <c r="O208" s="268"/>
      <c r="P208" s="268"/>
      <c r="Q208" s="268"/>
      <c r="R208" s="273" t="s">
        <v>130</v>
      </c>
      <c r="S208" s="273"/>
      <c r="T208" s="268"/>
      <c r="AB208" s="279"/>
    </row>
    <row r="209" spans="5:28" s="267" customFormat="1" hidden="1" x14ac:dyDescent="0.2">
      <c r="E209" s="268"/>
      <c r="F209" s="268"/>
      <c r="G209" s="271">
        <v>45751</v>
      </c>
      <c r="H209" s="271"/>
      <c r="I209" s="271"/>
      <c r="J209" s="268"/>
      <c r="K209" s="268"/>
      <c r="L209" s="268"/>
      <c r="M209" s="268"/>
      <c r="N209" s="268"/>
      <c r="O209" s="268"/>
      <c r="P209" s="268"/>
      <c r="Q209" s="268"/>
      <c r="R209" s="273" t="s">
        <v>131</v>
      </c>
      <c r="S209" s="273"/>
      <c r="T209" s="268"/>
      <c r="AB209" s="279"/>
    </row>
    <row r="210" spans="5:28" s="267" customFormat="1" hidden="1" x14ac:dyDescent="0.2">
      <c r="E210" s="268"/>
      <c r="F210" s="268"/>
      <c r="G210" s="271">
        <v>45752</v>
      </c>
      <c r="H210" s="271"/>
      <c r="I210" s="271"/>
      <c r="J210" s="268"/>
      <c r="K210" s="268"/>
      <c r="L210" s="268"/>
      <c r="M210" s="268"/>
      <c r="N210" s="268"/>
      <c r="O210" s="268"/>
      <c r="P210" s="268"/>
      <c r="Q210" s="268"/>
      <c r="R210" s="273" t="s">
        <v>132</v>
      </c>
      <c r="S210" s="273"/>
      <c r="T210" s="268"/>
      <c r="AB210" s="279"/>
    </row>
    <row r="211" spans="5:28" s="267" customFormat="1" hidden="1" x14ac:dyDescent="0.2">
      <c r="E211" s="268"/>
      <c r="F211" s="268"/>
      <c r="G211" s="271">
        <v>45753</v>
      </c>
      <c r="H211" s="271"/>
      <c r="I211" s="271"/>
      <c r="J211" s="268"/>
      <c r="K211" s="268"/>
      <c r="L211" s="268"/>
      <c r="M211" s="268"/>
      <c r="N211" s="268"/>
      <c r="O211" s="268"/>
      <c r="P211" s="268"/>
      <c r="Q211" s="268"/>
      <c r="R211" s="273" t="s">
        <v>133</v>
      </c>
      <c r="S211" s="273"/>
      <c r="T211" s="268"/>
      <c r="AB211" s="279"/>
    </row>
    <row r="212" spans="5:28" s="267" customFormat="1" hidden="1" x14ac:dyDescent="0.2">
      <c r="E212" s="268"/>
      <c r="F212" s="268"/>
      <c r="G212" s="271">
        <v>45754</v>
      </c>
      <c r="H212" s="271"/>
      <c r="I212" s="271"/>
      <c r="J212" s="268"/>
      <c r="K212" s="268"/>
      <c r="L212" s="268"/>
      <c r="M212" s="268"/>
      <c r="N212" s="268"/>
      <c r="O212" s="268"/>
      <c r="P212" s="268"/>
      <c r="Q212" s="268"/>
      <c r="R212" s="273" t="s">
        <v>134</v>
      </c>
      <c r="S212" s="273"/>
      <c r="T212" s="268"/>
      <c r="AB212" s="279"/>
    </row>
    <row r="213" spans="5:28" s="267" customFormat="1" hidden="1" x14ac:dyDescent="0.2">
      <c r="E213" s="268"/>
      <c r="F213" s="268"/>
      <c r="G213" s="271">
        <v>45755</v>
      </c>
      <c r="H213" s="271"/>
      <c r="I213" s="271"/>
      <c r="J213" s="268"/>
      <c r="K213" s="268"/>
      <c r="L213" s="268"/>
      <c r="M213" s="268"/>
      <c r="N213" s="268"/>
      <c r="O213" s="268"/>
      <c r="P213" s="268"/>
      <c r="Q213" s="268"/>
      <c r="R213" s="273" t="s">
        <v>135</v>
      </c>
      <c r="S213" s="273"/>
      <c r="T213" s="268"/>
      <c r="AB213" s="279"/>
    </row>
    <row r="214" spans="5:28" s="267" customFormat="1" hidden="1" x14ac:dyDescent="0.2">
      <c r="E214" s="268"/>
      <c r="F214" s="268"/>
      <c r="G214" s="271">
        <v>45756</v>
      </c>
      <c r="H214" s="271"/>
      <c r="I214" s="271"/>
      <c r="J214" s="268"/>
      <c r="K214" s="268"/>
      <c r="L214" s="268"/>
      <c r="M214" s="268"/>
      <c r="N214" s="268"/>
      <c r="O214" s="268"/>
      <c r="P214" s="268"/>
      <c r="Q214" s="268"/>
      <c r="R214" s="273" t="s">
        <v>136</v>
      </c>
      <c r="S214" s="273"/>
      <c r="T214" s="268"/>
      <c r="AB214" s="279"/>
    </row>
    <row r="215" spans="5:28" hidden="1" x14ac:dyDescent="0.2">
      <c r="E215" s="268"/>
      <c r="F215" s="268"/>
      <c r="G215" s="271">
        <v>45757</v>
      </c>
      <c r="H215" s="271"/>
      <c r="I215" s="271"/>
      <c r="J215" s="268"/>
      <c r="K215" s="268"/>
      <c r="L215" s="268"/>
      <c r="M215" s="268"/>
      <c r="N215" s="268"/>
      <c r="O215" s="268"/>
      <c r="P215" s="268"/>
      <c r="Q215" s="268"/>
      <c r="R215" s="273" t="s">
        <v>137</v>
      </c>
      <c r="S215" s="273"/>
      <c r="T215" s="268"/>
      <c r="AB215" s="279"/>
    </row>
    <row r="216" spans="5:28" hidden="1" x14ac:dyDescent="0.2">
      <c r="E216" s="268"/>
      <c r="F216" s="268"/>
      <c r="G216" s="271">
        <v>45758</v>
      </c>
      <c r="H216" s="271"/>
      <c r="I216" s="271"/>
      <c r="J216" s="268"/>
      <c r="K216" s="268"/>
      <c r="L216" s="268"/>
      <c r="M216" s="268"/>
      <c r="N216" s="268"/>
      <c r="O216" s="268"/>
      <c r="P216" s="268"/>
      <c r="Q216" s="268"/>
      <c r="R216" s="273" t="s">
        <v>138</v>
      </c>
      <c r="S216" s="273"/>
      <c r="T216" s="268"/>
      <c r="AB216" s="279"/>
    </row>
    <row r="217" spans="5:28" hidden="1" x14ac:dyDescent="0.2">
      <c r="E217" s="268"/>
      <c r="F217" s="268"/>
      <c r="G217" s="271">
        <v>45759</v>
      </c>
      <c r="H217" s="271"/>
      <c r="I217" s="271"/>
      <c r="J217" s="268"/>
      <c r="K217" s="268"/>
      <c r="L217" s="268"/>
      <c r="M217" s="268"/>
      <c r="N217" s="268"/>
      <c r="O217" s="268"/>
      <c r="P217" s="268"/>
      <c r="Q217" s="268"/>
      <c r="R217" s="273" t="s">
        <v>139</v>
      </c>
      <c r="S217" s="273"/>
      <c r="T217" s="268"/>
      <c r="AB217" s="279"/>
    </row>
    <row r="218" spans="5:28" hidden="1" x14ac:dyDescent="0.2">
      <c r="E218" s="268"/>
      <c r="F218" s="268"/>
      <c r="G218" s="271">
        <v>45760</v>
      </c>
      <c r="H218" s="271"/>
      <c r="I218" s="271"/>
      <c r="J218" s="268"/>
      <c r="K218" s="268"/>
      <c r="L218" s="268"/>
      <c r="M218" s="268"/>
      <c r="N218" s="268"/>
      <c r="O218" s="268"/>
      <c r="P218" s="268"/>
      <c r="Q218" s="268"/>
      <c r="R218" s="273" t="s">
        <v>140</v>
      </c>
      <c r="S218" s="273"/>
      <c r="T218" s="268"/>
      <c r="AB218" s="279"/>
    </row>
    <row r="219" spans="5:28" hidden="1" x14ac:dyDescent="0.2">
      <c r="E219" s="268"/>
      <c r="F219" s="268"/>
      <c r="G219" s="271">
        <v>45761</v>
      </c>
      <c r="H219" s="271"/>
      <c r="I219" s="271"/>
      <c r="J219" s="268"/>
      <c r="K219" s="268"/>
      <c r="L219" s="268"/>
      <c r="M219" s="268"/>
      <c r="N219" s="268"/>
      <c r="O219" s="268"/>
      <c r="P219" s="268"/>
      <c r="Q219" s="268"/>
      <c r="R219" s="273" t="s">
        <v>141</v>
      </c>
      <c r="S219" s="273"/>
      <c r="T219" s="268"/>
      <c r="AB219" s="279"/>
    </row>
    <row r="220" spans="5:28" hidden="1" x14ac:dyDescent="0.2">
      <c r="E220" s="268"/>
      <c r="F220" s="268"/>
      <c r="G220" s="271">
        <v>45762</v>
      </c>
      <c r="H220" s="271"/>
      <c r="I220" s="271"/>
      <c r="J220" s="268"/>
      <c r="K220" s="268"/>
      <c r="L220" s="268"/>
      <c r="M220" s="268"/>
      <c r="N220" s="268"/>
      <c r="O220" s="268"/>
      <c r="P220" s="268"/>
      <c r="Q220" s="268"/>
      <c r="R220" s="273" t="s">
        <v>142</v>
      </c>
      <c r="S220" s="273"/>
      <c r="T220" s="268"/>
    </row>
    <row r="221" spans="5:28" hidden="1" x14ac:dyDescent="0.2">
      <c r="E221" s="268"/>
      <c r="F221" s="268"/>
      <c r="G221" s="271">
        <v>45763</v>
      </c>
      <c r="H221" s="271"/>
      <c r="I221" s="271"/>
      <c r="J221" s="268"/>
      <c r="K221" s="268"/>
      <c r="L221" s="268"/>
      <c r="M221" s="268"/>
      <c r="N221" s="268"/>
      <c r="O221" s="268"/>
      <c r="P221" s="268"/>
      <c r="Q221" s="268"/>
      <c r="R221" s="273" t="s">
        <v>143</v>
      </c>
      <c r="S221" s="273"/>
      <c r="T221" s="268"/>
    </row>
    <row r="222" spans="5:28" hidden="1" x14ac:dyDescent="0.2">
      <c r="E222" s="268"/>
      <c r="F222" s="268"/>
      <c r="G222" s="271">
        <v>45764</v>
      </c>
      <c r="H222" s="271"/>
      <c r="I222" s="271"/>
      <c r="J222" s="268"/>
      <c r="K222" s="268"/>
      <c r="L222" s="268"/>
      <c r="M222" s="268"/>
      <c r="N222" s="268"/>
      <c r="O222" s="268"/>
      <c r="P222" s="268"/>
      <c r="Q222" s="268"/>
      <c r="R222" s="273" t="s">
        <v>144</v>
      </c>
      <c r="S222" s="273"/>
      <c r="T222" s="268"/>
    </row>
    <row r="223" spans="5:28" hidden="1" x14ac:dyDescent="0.2">
      <c r="E223" s="268"/>
      <c r="F223" s="268"/>
      <c r="G223" s="271">
        <v>45765</v>
      </c>
      <c r="H223" s="271"/>
      <c r="I223" s="271"/>
      <c r="J223" s="268"/>
      <c r="K223" s="268"/>
      <c r="L223" s="268"/>
      <c r="M223" s="268"/>
      <c r="N223" s="268"/>
      <c r="O223" s="268"/>
      <c r="P223" s="268"/>
      <c r="Q223" s="268"/>
      <c r="R223" s="273" t="s">
        <v>145</v>
      </c>
      <c r="S223" s="273"/>
      <c r="T223" s="268"/>
    </row>
    <row r="224" spans="5:28" hidden="1" x14ac:dyDescent="0.2">
      <c r="E224" s="268"/>
      <c r="F224" s="268"/>
      <c r="G224" s="271">
        <v>45766</v>
      </c>
      <c r="H224" s="271"/>
      <c r="I224" s="271"/>
      <c r="J224" s="268"/>
      <c r="K224" s="268"/>
      <c r="L224" s="268"/>
      <c r="M224" s="268"/>
      <c r="N224" s="268"/>
      <c r="O224" s="268"/>
      <c r="P224" s="268"/>
      <c r="Q224" s="268"/>
      <c r="R224" s="273" t="s">
        <v>146</v>
      </c>
      <c r="S224" s="273"/>
      <c r="T224" s="268"/>
    </row>
    <row r="225" spans="5:20" hidden="1" x14ac:dyDescent="0.2">
      <c r="E225" s="268"/>
      <c r="F225" s="268"/>
      <c r="G225" s="271">
        <v>45767</v>
      </c>
      <c r="H225" s="271"/>
      <c r="I225" s="271"/>
      <c r="J225" s="268"/>
      <c r="K225" s="268"/>
      <c r="L225" s="268"/>
      <c r="M225" s="268"/>
      <c r="N225" s="268"/>
      <c r="O225" s="268"/>
      <c r="P225" s="268"/>
      <c r="Q225" s="268"/>
      <c r="R225" s="273" t="s">
        <v>147</v>
      </c>
      <c r="S225" s="273"/>
      <c r="T225" s="268"/>
    </row>
    <row r="226" spans="5:20" hidden="1" x14ac:dyDescent="0.2">
      <c r="E226" s="268"/>
      <c r="F226" s="268"/>
      <c r="G226" s="271">
        <v>45768</v>
      </c>
      <c r="H226" s="271"/>
      <c r="I226" s="271"/>
      <c r="J226" s="268"/>
      <c r="K226" s="268"/>
      <c r="L226" s="268"/>
      <c r="M226" s="268"/>
      <c r="N226" s="268"/>
      <c r="O226" s="268"/>
      <c r="P226" s="268"/>
      <c r="Q226" s="268"/>
      <c r="R226" s="273" t="s">
        <v>148</v>
      </c>
      <c r="S226" s="273"/>
      <c r="T226" s="268"/>
    </row>
    <row r="227" spans="5:20" hidden="1" x14ac:dyDescent="0.2">
      <c r="E227" s="268"/>
      <c r="F227" s="268"/>
      <c r="G227" s="271">
        <v>45769</v>
      </c>
      <c r="H227" s="271"/>
      <c r="I227" s="271"/>
      <c r="J227" s="268"/>
      <c r="K227" s="268"/>
      <c r="L227" s="268"/>
      <c r="M227" s="268"/>
      <c r="N227" s="268"/>
      <c r="O227" s="268"/>
      <c r="P227" s="268"/>
      <c r="Q227" s="268"/>
      <c r="R227" s="273" t="s">
        <v>149</v>
      </c>
      <c r="S227" s="273"/>
      <c r="T227" s="268"/>
    </row>
    <row r="228" spans="5:20" hidden="1" x14ac:dyDescent="0.2">
      <c r="E228" s="268"/>
      <c r="F228" s="268"/>
      <c r="G228" s="271">
        <v>45770</v>
      </c>
      <c r="H228" s="271"/>
      <c r="I228" s="271"/>
      <c r="J228" s="268"/>
      <c r="K228" s="268"/>
      <c r="L228" s="268"/>
      <c r="M228" s="268"/>
      <c r="N228" s="268"/>
      <c r="O228" s="268"/>
      <c r="P228" s="268"/>
      <c r="Q228" s="268"/>
      <c r="R228" s="273" t="s">
        <v>150</v>
      </c>
      <c r="S228" s="273"/>
      <c r="T228" s="268"/>
    </row>
    <row r="229" spans="5:20" hidden="1" x14ac:dyDescent="0.2">
      <c r="E229" s="268"/>
      <c r="F229" s="268"/>
      <c r="G229" s="271">
        <v>45771</v>
      </c>
      <c r="H229" s="271"/>
      <c r="I229" s="271"/>
      <c r="J229" s="268"/>
      <c r="K229" s="268"/>
      <c r="L229" s="268"/>
      <c r="M229" s="268"/>
      <c r="N229" s="268"/>
      <c r="O229" s="268"/>
      <c r="P229" s="268"/>
      <c r="Q229" s="268"/>
      <c r="R229" s="273" t="s">
        <v>151</v>
      </c>
      <c r="S229" s="273"/>
      <c r="T229" s="268"/>
    </row>
    <row r="230" spans="5:20" hidden="1" x14ac:dyDescent="0.2">
      <c r="E230" s="268"/>
      <c r="F230" s="268"/>
      <c r="G230" s="271">
        <v>45772</v>
      </c>
      <c r="H230" s="271"/>
      <c r="I230" s="271"/>
      <c r="J230" s="268"/>
      <c r="K230" s="268"/>
      <c r="L230" s="268"/>
      <c r="M230" s="268"/>
      <c r="N230" s="268"/>
      <c r="O230" s="268"/>
      <c r="P230" s="268"/>
      <c r="Q230" s="268"/>
      <c r="R230" s="273" t="s">
        <v>152</v>
      </c>
      <c r="S230" s="273"/>
      <c r="T230" s="268"/>
    </row>
    <row r="231" spans="5:20" hidden="1" x14ac:dyDescent="0.2">
      <c r="E231" s="268"/>
      <c r="F231" s="268"/>
      <c r="G231" s="271">
        <v>45773</v>
      </c>
      <c r="H231" s="271"/>
      <c r="I231" s="271"/>
      <c r="J231" s="268"/>
      <c r="K231" s="268"/>
      <c r="L231" s="268"/>
      <c r="M231" s="268"/>
      <c r="N231" s="268"/>
      <c r="O231" s="268"/>
      <c r="P231" s="268"/>
      <c r="Q231" s="268"/>
      <c r="R231" s="273" t="s">
        <v>153</v>
      </c>
      <c r="S231" s="273"/>
      <c r="T231" s="268"/>
    </row>
    <row r="232" spans="5:20" hidden="1" x14ac:dyDescent="0.2">
      <c r="E232" s="268"/>
      <c r="F232" s="268"/>
      <c r="G232" s="271">
        <v>45774</v>
      </c>
      <c r="H232" s="271"/>
      <c r="I232" s="271"/>
      <c r="J232" s="268"/>
      <c r="K232" s="268"/>
      <c r="L232" s="268"/>
      <c r="M232" s="268"/>
      <c r="N232" s="268"/>
      <c r="O232" s="268"/>
      <c r="P232" s="268"/>
      <c r="Q232" s="268"/>
      <c r="R232" s="273" t="s">
        <v>154</v>
      </c>
      <c r="S232" s="273"/>
      <c r="T232" s="268"/>
    </row>
    <row r="233" spans="5:20" hidden="1" x14ac:dyDescent="0.2">
      <c r="E233" s="268"/>
      <c r="F233" s="268"/>
      <c r="G233" s="271">
        <v>45775</v>
      </c>
      <c r="H233" s="271"/>
      <c r="I233" s="271"/>
      <c r="J233" s="268"/>
      <c r="K233" s="268"/>
      <c r="L233" s="268"/>
      <c r="M233" s="268"/>
      <c r="N233" s="268"/>
      <c r="O233" s="268"/>
      <c r="P233" s="268"/>
      <c r="Q233" s="268"/>
      <c r="R233" s="273" t="s">
        <v>155</v>
      </c>
      <c r="S233" s="273"/>
      <c r="T233" s="268"/>
    </row>
    <row r="234" spans="5:20" hidden="1" x14ac:dyDescent="0.2">
      <c r="E234" s="268"/>
      <c r="F234" s="268"/>
      <c r="G234" s="271">
        <v>45776</v>
      </c>
      <c r="H234" s="271"/>
      <c r="I234" s="271"/>
      <c r="J234" s="268"/>
      <c r="K234" s="268"/>
      <c r="L234" s="268"/>
      <c r="M234" s="268"/>
      <c r="N234" s="268"/>
      <c r="O234" s="268"/>
      <c r="P234" s="268"/>
      <c r="Q234" s="268"/>
      <c r="R234" s="273" t="s">
        <v>156</v>
      </c>
      <c r="S234" s="273"/>
      <c r="T234" s="268"/>
    </row>
    <row r="235" spans="5:20" hidden="1" x14ac:dyDescent="0.2">
      <c r="E235" s="268"/>
      <c r="F235" s="268"/>
      <c r="G235" s="271">
        <v>45777</v>
      </c>
      <c r="H235" s="271"/>
      <c r="I235" s="271"/>
      <c r="J235" s="268"/>
      <c r="K235" s="268"/>
      <c r="L235" s="268"/>
      <c r="M235" s="268"/>
      <c r="N235" s="268"/>
      <c r="O235" s="268"/>
      <c r="P235" s="268"/>
      <c r="Q235" s="268"/>
      <c r="R235" s="273" t="s">
        <v>157</v>
      </c>
      <c r="S235" s="273"/>
      <c r="T235" s="268"/>
    </row>
    <row r="236" spans="5:20" hidden="1" x14ac:dyDescent="0.2">
      <c r="E236" s="268"/>
      <c r="F236" s="268"/>
      <c r="G236" s="271">
        <v>45778</v>
      </c>
      <c r="H236" s="271"/>
      <c r="I236" s="271"/>
      <c r="J236" s="268"/>
      <c r="K236" s="268"/>
      <c r="L236" s="268"/>
      <c r="M236" s="268"/>
      <c r="N236" s="268"/>
      <c r="O236" s="268"/>
      <c r="P236" s="268"/>
      <c r="Q236" s="268"/>
      <c r="R236" s="273" t="s">
        <v>158</v>
      </c>
      <c r="S236" s="273"/>
      <c r="T236" s="268"/>
    </row>
    <row r="237" spans="5:20" hidden="1" x14ac:dyDescent="0.2">
      <c r="E237" s="268"/>
      <c r="F237" s="268"/>
      <c r="G237" s="271">
        <v>45779</v>
      </c>
      <c r="H237" s="271"/>
      <c r="I237" s="271"/>
      <c r="J237" s="268"/>
      <c r="K237" s="268"/>
      <c r="L237" s="268"/>
      <c r="M237" s="268"/>
      <c r="N237" s="268"/>
      <c r="O237" s="268"/>
      <c r="P237" s="268"/>
      <c r="Q237" s="268"/>
      <c r="R237" s="273" t="s">
        <v>159</v>
      </c>
      <c r="S237" s="273"/>
      <c r="T237" s="268"/>
    </row>
    <row r="238" spans="5:20" hidden="1" x14ac:dyDescent="0.2">
      <c r="E238" s="268"/>
      <c r="F238" s="268"/>
      <c r="G238" s="271">
        <v>45780</v>
      </c>
      <c r="H238" s="271"/>
      <c r="I238" s="271"/>
      <c r="J238" s="268"/>
      <c r="K238" s="268"/>
      <c r="L238" s="268"/>
      <c r="M238" s="268"/>
      <c r="N238" s="268"/>
      <c r="O238" s="268"/>
      <c r="P238" s="268"/>
      <c r="Q238" s="268"/>
      <c r="R238" s="273" t="s">
        <v>160</v>
      </c>
      <c r="S238" s="273"/>
      <c r="T238" s="268"/>
    </row>
    <row r="239" spans="5:20" hidden="1" x14ac:dyDescent="0.2">
      <c r="E239" s="268"/>
      <c r="F239" s="268"/>
      <c r="G239" s="271">
        <v>45781</v>
      </c>
      <c r="H239" s="271"/>
      <c r="I239" s="271"/>
      <c r="J239" s="268"/>
      <c r="K239" s="268"/>
      <c r="L239" s="268"/>
      <c r="M239" s="268"/>
      <c r="N239" s="268"/>
      <c r="O239" s="268"/>
      <c r="P239" s="268"/>
      <c r="Q239" s="268"/>
      <c r="R239" s="273" t="s">
        <v>161</v>
      </c>
      <c r="S239" s="273"/>
      <c r="T239" s="268"/>
    </row>
    <row r="240" spans="5:20" hidden="1" x14ac:dyDescent="0.2">
      <c r="E240" s="268"/>
      <c r="F240" s="268"/>
      <c r="G240" s="271">
        <v>45782</v>
      </c>
      <c r="H240" s="271"/>
      <c r="I240" s="271"/>
      <c r="J240" s="268"/>
      <c r="K240" s="268"/>
      <c r="L240" s="268"/>
      <c r="M240" s="268"/>
      <c r="N240" s="268"/>
      <c r="O240" s="268"/>
      <c r="P240" s="268"/>
      <c r="Q240" s="268"/>
      <c r="R240" s="273" t="s">
        <v>162</v>
      </c>
      <c r="S240" s="273"/>
      <c r="T240" s="268"/>
    </row>
    <row r="241" spans="5:20" hidden="1" x14ac:dyDescent="0.2">
      <c r="E241" s="268"/>
      <c r="F241" s="268"/>
      <c r="G241" s="271">
        <v>45783</v>
      </c>
      <c r="H241" s="271"/>
      <c r="I241" s="271"/>
      <c r="J241" s="268"/>
      <c r="K241" s="268"/>
      <c r="L241" s="268"/>
      <c r="M241" s="268"/>
      <c r="N241" s="268"/>
      <c r="O241" s="268"/>
      <c r="P241" s="268"/>
      <c r="Q241" s="268"/>
      <c r="R241" s="273" t="s">
        <v>163</v>
      </c>
      <c r="S241" s="273"/>
      <c r="T241" s="268"/>
    </row>
    <row r="242" spans="5:20" hidden="1" x14ac:dyDescent="0.2">
      <c r="E242" s="268"/>
      <c r="F242" s="268"/>
      <c r="G242" s="271">
        <v>45784</v>
      </c>
      <c r="H242" s="271"/>
      <c r="I242" s="271"/>
      <c r="J242" s="268"/>
      <c r="K242" s="268"/>
      <c r="L242" s="268"/>
      <c r="M242" s="268"/>
      <c r="N242" s="268"/>
      <c r="O242" s="268"/>
      <c r="P242" s="268"/>
      <c r="Q242" s="268"/>
      <c r="R242" s="273" t="s">
        <v>164</v>
      </c>
      <c r="S242" s="273"/>
      <c r="T242" s="268"/>
    </row>
    <row r="243" spans="5:20" hidden="1" x14ac:dyDescent="0.2">
      <c r="E243" s="268"/>
      <c r="F243" s="268"/>
      <c r="G243" s="271">
        <v>45785</v>
      </c>
      <c r="H243" s="271"/>
      <c r="I243" s="271"/>
      <c r="J243" s="268"/>
      <c r="K243" s="268"/>
      <c r="L243" s="268"/>
      <c r="M243" s="268"/>
      <c r="N243" s="268"/>
      <c r="O243" s="268"/>
      <c r="P243" s="268"/>
      <c r="Q243" s="268"/>
      <c r="R243" s="273" t="s">
        <v>165</v>
      </c>
      <c r="S243" s="273"/>
      <c r="T243" s="268"/>
    </row>
    <row r="244" spans="5:20" hidden="1" x14ac:dyDescent="0.2">
      <c r="E244" s="268"/>
      <c r="F244" s="268"/>
      <c r="G244" s="271">
        <v>45786</v>
      </c>
      <c r="H244" s="271"/>
      <c r="I244" s="271"/>
      <c r="J244" s="268"/>
      <c r="K244" s="268"/>
      <c r="L244" s="268"/>
      <c r="M244" s="268"/>
      <c r="N244" s="268"/>
      <c r="O244" s="268"/>
      <c r="P244" s="268"/>
      <c r="Q244" s="268"/>
      <c r="R244" s="273" t="s">
        <v>166</v>
      </c>
      <c r="S244" s="273"/>
      <c r="T244" s="268"/>
    </row>
    <row r="245" spans="5:20" hidden="1" x14ac:dyDescent="0.2">
      <c r="E245" s="268"/>
      <c r="F245" s="268"/>
      <c r="G245" s="271">
        <v>45787</v>
      </c>
      <c r="H245" s="271"/>
      <c r="I245" s="271"/>
      <c r="J245" s="268"/>
      <c r="K245" s="268"/>
      <c r="L245" s="268"/>
      <c r="M245" s="268"/>
      <c r="N245" s="268"/>
      <c r="O245" s="268"/>
      <c r="P245" s="268"/>
      <c r="Q245" s="268"/>
      <c r="R245" s="273" t="s">
        <v>167</v>
      </c>
      <c r="S245" s="273"/>
      <c r="T245" s="268"/>
    </row>
    <row r="246" spans="5:20" hidden="1" x14ac:dyDescent="0.2">
      <c r="E246" s="268"/>
      <c r="F246" s="268"/>
      <c r="G246" s="271">
        <v>45788</v>
      </c>
      <c r="H246" s="271"/>
      <c r="I246" s="271"/>
      <c r="J246" s="268"/>
      <c r="K246" s="268"/>
      <c r="L246" s="268"/>
      <c r="M246" s="268"/>
      <c r="N246" s="268"/>
      <c r="O246" s="268"/>
      <c r="P246" s="268"/>
      <c r="Q246" s="268"/>
      <c r="R246" s="273" t="s">
        <v>168</v>
      </c>
      <c r="S246" s="273"/>
      <c r="T246" s="268"/>
    </row>
    <row r="247" spans="5:20" hidden="1" x14ac:dyDescent="0.2">
      <c r="E247" s="268"/>
      <c r="F247" s="268"/>
      <c r="G247" s="271">
        <v>45789</v>
      </c>
      <c r="H247" s="271"/>
      <c r="I247" s="271"/>
      <c r="J247" s="268"/>
      <c r="K247" s="268"/>
      <c r="L247" s="268"/>
      <c r="M247" s="268"/>
      <c r="N247" s="268"/>
      <c r="O247" s="268"/>
      <c r="P247" s="268"/>
      <c r="Q247" s="268"/>
      <c r="R247" s="273" t="s">
        <v>169</v>
      </c>
      <c r="S247" s="273"/>
      <c r="T247" s="268"/>
    </row>
    <row r="248" spans="5:20" hidden="1" x14ac:dyDescent="0.2">
      <c r="E248" s="268"/>
      <c r="F248" s="268"/>
      <c r="G248" s="271">
        <v>45790</v>
      </c>
      <c r="H248" s="271"/>
      <c r="I248" s="271"/>
      <c r="J248" s="268"/>
      <c r="K248" s="268"/>
      <c r="L248" s="268"/>
      <c r="M248" s="268"/>
      <c r="N248" s="268"/>
      <c r="O248" s="268"/>
      <c r="P248" s="268"/>
      <c r="Q248" s="268"/>
      <c r="R248" s="273" t="s">
        <v>170</v>
      </c>
      <c r="S248" s="273"/>
      <c r="T248" s="268"/>
    </row>
    <row r="249" spans="5:20" hidden="1" x14ac:dyDescent="0.2">
      <c r="E249" s="268"/>
      <c r="F249" s="268"/>
      <c r="G249" s="271">
        <v>45791</v>
      </c>
      <c r="H249" s="271"/>
      <c r="I249" s="271"/>
      <c r="J249" s="268"/>
      <c r="K249" s="268"/>
      <c r="L249" s="268"/>
      <c r="M249" s="268"/>
      <c r="N249" s="268"/>
      <c r="O249" s="268"/>
      <c r="P249" s="268"/>
      <c r="Q249" s="268"/>
      <c r="R249" s="273" t="s">
        <v>171</v>
      </c>
      <c r="S249" s="273"/>
      <c r="T249" s="268"/>
    </row>
    <row r="250" spans="5:20" hidden="1" x14ac:dyDescent="0.2">
      <c r="E250" s="268"/>
      <c r="F250" s="268"/>
      <c r="G250" s="271">
        <v>45792</v>
      </c>
      <c r="H250" s="271"/>
      <c r="I250" s="271"/>
      <c r="J250" s="268"/>
      <c r="K250" s="268"/>
      <c r="L250" s="268"/>
      <c r="M250" s="268"/>
      <c r="N250" s="268"/>
      <c r="O250" s="268"/>
      <c r="P250" s="268"/>
      <c r="Q250" s="268"/>
      <c r="R250" s="273" t="s">
        <v>172</v>
      </c>
      <c r="S250" s="273"/>
      <c r="T250" s="268"/>
    </row>
    <row r="251" spans="5:20" hidden="1" x14ac:dyDescent="0.2">
      <c r="E251" s="268"/>
      <c r="F251" s="268"/>
      <c r="G251" s="271">
        <v>45793</v>
      </c>
      <c r="H251" s="271"/>
      <c r="I251" s="271"/>
      <c r="J251" s="268"/>
      <c r="K251" s="268"/>
      <c r="L251" s="268"/>
      <c r="M251" s="268"/>
      <c r="N251" s="268"/>
      <c r="O251" s="268"/>
      <c r="P251" s="268"/>
      <c r="Q251" s="268"/>
      <c r="R251" s="273" t="s">
        <v>173</v>
      </c>
      <c r="S251" s="273"/>
      <c r="T251" s="268"/>
    </row>
    <row r="252" spans="5:20" hidden="1" x14ac:dyDescent="0.2">
      <c r="E252" s="268"/>
      <c r="F252" s="268"/>
      <c r="G252" s="271">
        <v>45794</v>
      </c>
      <c r="H252" s="271"/>
      <c r="I252" s="271"/>
      <c r="J252" s="268"/>
      <c r="K252" s="268"/>
      <c r="L252" s="268"/>
      <c r="M252" s="268"/>
      <c r="N252" s="268"/>
      <c r="O252" s="268"/>
      <c r="P252" s="268"/>
      <c r="Q252" s="268"/>
      <c r="R252" s="273" t="s">
        <v>174</v>
      </c>
      <c r="S252" s="273"/>
      <c r="T252" s="268"/>
    </row>
    <row r="253" spans="5:20" hidden="1" x14ac:dyDescent="0.2">
      <c r="E253" s="268"/>
      <c r="F253" s="268"/>
      <c r="G253" s="271">
        <v>45795</v>
      </c>
      <c r="H253" s="271"/>
      <c r="I253" s="271"/>
      <c r="J253" s="268"/>
      <c r="K253" s="268"/>
      <c r="L253" s="268"/>
      <c r="M253" s="268"/>
      <c r="N253" s="268"/>
      <c r="O253" s="268"/>
      <c r="P253" s="268"/>
      <c r="Q253" s="268"/>
      <c r="R253" s="273" t="s">
        <v>175</v>
      </c>
      <c r="S253" s="273"/>
      <c r="T253" s="268"/>
    </row>
    <row r="254" spans="5:20" hidden="1" x14ac:dyDescent="0.2">
      <c r="E254" s="268"/>
      <c r="F254" s="268"/>
      <c r="G254" s="271">
        <v>45796</v>
      </c>
      <c r="H254" s="271"/>
      <c r="I254" s="271"/>
      <c r="J254" s="268"/>
      <c r="K254" s="268"/>
      <c r="L254" s="268"/>
      <c r="M254" s="268"/>
      <c r="N254" s="268"/>
      <c r="O254" s="268"/>
      <c r="P254" s="268"/>
      <c r="Q254" s="268"/>
      <c r="R254" s="273" t="s">
        <v>176</v>
      </c>
      <c r="S254" s="273"/>
      <c r="T254" s="268"/>
    </row>
    <row r="255" spans="5:20" hidden="1" x14ac:dyDescent="0.2">
      <c r="E255" s="268"/>
      <c r="F255" s="268"/>
      <c r="G255" s="271">
        <v>45797</v>
      </c>
      <c r="H255" s="271"/>
      <c r="I255" s="271"/>
      <c r="J255" s="268"/>
      <c r="K255" s="268"/>
      <c r="L255" s="268"/>
      <c r="M255" s="268"/>
      <c r="N255" s="268"/>
      <c r="O255" s="268"/>
      <c r="P255" s="268"/>
      <c r="Q255" s="268"/>
      <c r="R255" s="273" t="s">
        <v>177</v>
      </c>
      <c r="S255" s="273"/>
      <c r="T255" s="268"/>
    </row>
    <row r="256" spans="5:20" hidden="1" x14ac:dyDescent="0.2">
      <c r="E256" s="268"/>
      <c r="F256" s="268"/>
      <c r="G256" s="271">
        <v>45798</v>
      </c>
      <c r="H256" s="271"/>
      <c r="I256" s="271"/>
      <c r="J256" s="268"/>
      <c r="K256" s="268"/>
      <c r="L256" s="268"/>
      <c r="M256" s="268"/>
      <c r="N256" s="268"/>
      <c r="O256" s="268"/>
      <c r="P256" s="268"/>
      <c r="Q256" s="268"/>
      <c r="R256" s="273" t="s">
        <v>178</v>
      </c>
      <c r="S256" s="273"/>
      <c r="T256" s="268"/>
    </row>
    <row r="257" spans="5:20" hidden="1" x14ac:dyDescent="0.2">
      <c r="E257" s="268"/>
      <c r="F257" s="268"/>
      <c r="G257" s="271">
        <v>45799</v>
      </c>
      <c r="H257" s="271"/>
      <c r="I257" s="271"/>
      <c r="J257" s="268"/>
      <c r="K257" s="268"/>
      <c r="L257" s="268"/>
      <c r="M257" s="268"/>
      <c r="N257" s="268"/>
      <c r="O257" s="268"/>
      <c r="P257" s="268"/>
      <c r="Q257" s="268"/>
      <c r="R257" s="273" t="s">
        <v>179</v>
      </c>
      <c r="S257" s="273"/>
      <c r="T257" s="268"/>
    </row>
    <row r="258" spans="5:20" hidden="1" x14ac:dyDescent="0.2">
      <c r="E258" s="268"/>
      <c r="F258" s="268"/>
      <c r="G258" s="271">
        <v>45800</v>
      </c>
      <c r="H258" s="271"/>
      <c r="I258" s="271"/>
      <c r="J258" s="268"/>
      <c r="K258" s="268"/>
      <c r="L258" s="268"/>
      <c r="M258" s="268"/>
      <c r="N258" s="268"/>
      <c r="O258" s="268"/>
      <c r="P258" s="268"/>
      <c r="Q258" s="268"/>
      <c r="R258" s="273" t="s">
        <v>180</v>
      </c>
      <c r="S258" s="273"/>
      <c r="T258" s="268"/>
    </row>
    <row r="259" spans="5:20" hidden="1" x14ac:dyDescent="0.2">
      <c r="E259" s="268"/>
      <c r="F259" s="268"/>
      <c r="G259" s="271">
        <v>45801</v>
      </c>
      <c r="H259" s="271"/>
      <c r="I259" s="271"/>
      <c r="J259" s="268"/>
      <c r="K259" s="268"/>
      <c r="L259" s="268"/>
      <c r="M259" s="268"/>
      <c r="N259" s="268"/>
      <c r="O259" s="268"/>
      <c r="P259" s="268"/>
      <c r="Q259" s="268"/>
      <c r="R259" s="273" t="s">
        <v>181</v>
      </c>
      <c r="S259" s="273"/>
      <c r="T259" s="268"/>
    </row>
    <row r="260" spans="5:20" hidden="1" x14ac:dyDescent="0.2">
      <c r="E260" s="268"/>
      <c r="F260" s="268"/>
      <c r="G260" s="271">
        <v>45802</v>
      </c>
      <c r="H260" s="271"/>
      <c r="I260" s="271"/>
      <c r="J260" s="268"/>
      <c r="K260" s="268"/>
      <c r="L260" s="268"/>
      <c r="M260" s="268"/>
      <c r="N260" s="268"/>
      <c r="O260" s="268"/>
      <c r="P260" s="268"/>
      <c r="Q260" s="268"/>
      <c r="R260" s="273" t="s">
        <v>182</v>
      </c>
      <c r="S260" s="273"/>
      <c r="T260" s="268"/>
    </row>
    <row r="261" spans="5:20" hidden="1" x14ac:dyDescent="0.2">
      <c r="E261" s="268"/>
      <c r="F261" s="268"/>
      <c r="G261" s="271">
        <v>45803</v>
      </c>
      <c r="H261" s="271"/>
      <c r="I261" s="271"/>
      <c r="J261" s="268"/>
      <c r="K261" s="268"/>
      <c r="L261" s="268"/>
      <c r="M261" s="268"/>
      <c r="N261" s="268"/>
      <c r="O261" s="268"/>
      <c r="P261" s="268"/>
      <c r="Q261" s="268"/>
      <c r="R261" s="273" t="s">
        <v>183</v>
      </c>
      <c r="S261" s="273"/>
      <c r="T261" s="268"/>
    </row>
    <row r="262" spans="5:20" hidden="1" x14ac:dyDescent="0.2">
      <c r="E262" s="268"/>
      <c r="F262" s="268"/>
      <c r="G262" s="271">
        <v>45804</v>
      </c>
      <c r="H262" s="271"/>
      <c r="I262" s="271"/>
      <c r="J262" s="268"/>
      <c r="K262" s="268"/>
      <c r="L262" s="268"/>
      <c r="M262" s="268"/>
      <c r="N262" s="268"/>
      <c r="O262" s="268"/>
      <c r="P262" s="268"/>
      <c r="Q262" s="268"/>
      <c r="R262" s="273" t="s">
        <v>184</v>
      </c>
      <c r="S262" s="273"/>
      <c r="T262" s="268"/>
    </row>
    <row r="263" spans="5:20" hidden="1" x14ac:dyDescent="0.2">
      <c r="E263" s="268"/>
      <c r="F263" s="268"/>
      <c r="G263" s="271">
        <v>45805</v>
      </c>
      <c r="H263" s="271"/>
      <c r="I263" s="271"/>
      <c r="J263" s="268"/>
      <c r="K263" s="268"/>
      <c r="L263" s="268"/>
      <c r="M263" s="268"/>
      <c r="N263" s="268"/>
      <c r="O263" s="268"/>
      <c r="P263" s="268"/>
      <c r="Q263" s="268"/>
      <c r="R263" s="273" t="s">
        <v>185</v>
      </c>
      <c r="S263" s="273"/>
      <c r="T263" s="268"/>
    </row>
    <row r="264" spans="5:20" hidden="1" x14ac:dyDescent="0.2">
      <c r="E264" s="268"/>
      <c r="F264" s="268"/>
      <c r="G264" s="271">
        <v>45806</v>
      </c>
      <c r="H264" s="271"/>
      <c r="I264" s="271"/>
      <c r="J264" s="268"/>
      <c r="K264" s="268"/>
      <c r="L264" s="268"/>
      <c r="M264" s="268"/>
      <c r="N264" s="268"/>
      <c r="O264" s="268"/>
      <c r="P264" s="268"/>
      <c r="Q264" s="268"/>
      <c r="R264" s="273" t="s">
        <v>186</v>
      </c>
      <c r="S264" s="273"/>
      <c r="T264" s="268"/>
    </row>
    <row r="265" spans="5:20" hidden="1" x14ac:dyDescent="0.2">
      <c r="E265" s="268"/>
      <c r="F265" s="268"/>
      <c r="G265" s="271">
        <v>45807</v>
      </c>
      <c r="H265" s="271"/>
      <c r="I265" s="271"/>
      <c r="J265" s="268"/>
      <c r="K265" s="268"/>
      <c r="L265" s="268"/>
      <c r="M265" s="268"/>
      <c r="N265" s="268"/>
      <c r="O265" s="268"/>
      <c r="P265" s="268"/>
      <c r="Q265" s="268"/>
      <c r="R265" s="273" t="s">
        <v>187</v>
      </c>
      <c r="S265" s="273"/>
      <c r="T265" s="268"/>
    </row>
    <row r="266" spans="5:20" hidden="1" x14ac:dyDescent="0.2">
      <c r="E266" s="268"/>
      <c r="F266" s="268"/>
      <c r="G266" s="271">
        <v>45808</v>
      </c>
      <c r="H266" s="271"/>
      <c r="I266" s="271"/>
      <c r="J266" s="268"/>
      <c r="K266" s="268"/>
      <c r="L266" s="268"/>
      <c r="M266" s="268"/>
      <c r="N266" s="268"/>
      <c r="O266" s="268"/>
      <c r="P266" s="268"/>
      <c r="Q266" s="268"/>
      <c r="R266" s="273" t="s">
        <v>188</v>
      </c>
      <c r="S266" s="273"/>
      <c r="T266" s="268"/>
    </row>
    <row r="267" spans="5:20" hidden="1" x14ac:dyDescent="0.2">
      <c r="E267" s="268"/>
      <c r="F267" s="268"/>
      <c r="G267" s="271">
        <v>45809</v>
      </c>
      <c r="H267" s="271"/>
      <c r="I267" s="271"/>
      <c r="J267" s="268"/>
      <c r="K267" s="268"/>
      <c r="L267" s="268"/>
      <c r="M267" s="268"/>
      <c r="N267" s="268"/>
      <c r="O267" s="268"/>
      <c r="P267" s="268"/>
      <c r="Q267" s="268"/>
      <c r="R267" s="273" t="s">
        <v>189</v>
      </c>
      <c r="S267" s="273"/>
      <c r="T267" s="268"/>
    </row>
    <row r="268" spans="5:20" hidden="1" x14ac:dyDescent="0.2">
      <c r="E268" s="268"/>
      <c r="F268" s="268"/>
      <c r="G268" s="271">
        <v>45810</v>
      </c>
      <c r="H268" s="271"/>
      <c r="I268" s="271"/>
      <c r="J268" s="268"/>
      <c r="K268" s="268"/>
      <c r="L268" s="268"/>
      <c r="M268" s="268"/>
      <c r="N268" s="268"/>
      <c r="O268" s="268"/>
      <c r="P268" s="268"/>
      <c r="Q268" s="268"/>
      <c r="R268" s="273" t="s">
        <v>190</v>
      </c>
      <c r="S268" s="273"/>
      <c r="T268" s="268"/>
    </row>
    <row r="269" spans="5:20" hidden="1" x14ac:dyDescent="0.2">
      <c r="E269" s="268"/>
      <c r="F269" s="268"/>
      <c r="G269" s="271">
        <v>45811</v>
      </c>
      <c r="H269" s="271"/>
      <c r="I269" s="271"/>
      <c r="J269" s="268"/>
      <c r="K269" s="268"/>
      <c r="L269" s="268"/>
      <c r="M269" s="268"/>
      <c r="N269" s="268"/>
      <c r="O269" s="268"/>
      <c r="P269" s="268"/>
      <c r="Q269" s="268"/>
      <c r="R269" s="273" t="s">
        <v>191</v>
      </c>
      <c r="S269" s="273"/>
      <c r="T269" s="268"/>
    </row>
    <row r="270" spans="5:20" hidden="1" x14ac:dyDescent="0.2">
      <c r="E270" s="268"/>
      <c r="F270" s="268"/>
      <c r="G270" s="271">
        <v>45812</v>
      </c>
      <c r="H270" s="271"/>
      <c r="I270" s="271"/>
      <c r="J270" s="268"/>
      <c r="K270" s="268"/>
      <c r="L270" s="268"/>
      <c r="M270" s="268"/>
      <c r="N270" s="268"/>
      <c r="O270" s="268"/>
      <c r="P270" s="268"/>
      <c r="Q270" s="268"/>
      <c r="R270" s="273" t="s">
        <v>192</v>
      </c>
      <c r="S270" s="273"/>
      <c r="T270" s="268"/>
    </row>
    <row r="271" spans="5:20" hidden="1" x14ac:dyDescent="0.2">
      <c r="E271" s="268"/>
      <c r="F271" s="268"/>
      <c r="G271" s="271">
        <v>45813</v>
      </c>
      <c r="H271" s="271"/>
      <c r="I271" s="271"/>
      <c r="J271" s="268"/>
      <c r="K271" s="268"/>
      <c r="L271" s="268"/>
      <c r="M271" s="268"/>
      <c r="N271" s="268"/>
      <c r="O271" s="268"/>
      <c r="P271" s="268"/>
      <c r="Q271" s="268"/>
      <c r="R271" s="273" t="s">
        <v>193</v>
      </c>
      <c r="S271" s="273"/>
      <c r="T271" s="268"/>
    </row>
    <row r="272" spans="5:20" hidden="1" x14ac:dyDescent="0.2">
      <c r="E272" s="268"/>
      <c r="F272" s="268"/>
      <c r="G272" s="271">
        <v>45814</v>
      </c>
      <c r="H272" s="271"/>
      <c r="I272" s="271"/>
      <c r="J272" s="268"/>
      <c r="K272" s="268"/>
      <c r="L272" s="268"/>
      <c r="M272" s="268"/>
      <c r="N272" s="268"/>
      <c r="O272" s="268"/>
      <c r="P272" s="268"/>
      <c r="Q272" s="268"/>
      <c r="R272" s="273" t="s">
        <v>194</v>
      </c>
      <c r="S272" s="273"/>
      <c r="T272" s="268"/>
    </row>
    <row r="273" spans="5:20" hidden="1" x14ac:dyDescent="0.2">
      <c r="E273" s="268"/>
      <c r="F273" s="268"/>
      <c r="G273" s="271">
        <v>45815</v>
      </c>
      <c r="H273" s="271"/>
      <c r="I273" s="271"/>
      <c r="J273" s="268"/>
      <c r="K273" s="268"/>
      <c r="L273" s="268"/>
      <c r="M273" s="268"/>
      <c r="N273" s="268"/>
      <c r="O273" s="268"/>
      <c r="P273" s="268"/>
      <c r="Q273" s="268"/>
      <c r="R273" s="273" t="s">
        <v>195</v>
      </c>
      <c r="S273" s="273"/>
      <c r="T273" s="268"/>
    </row>
    <row r="274" spans="5:20" hidden="1" x14ac:dyDescent="0.2">
      <c r="E274" s="268"/>
      <c r="F274" s="268"/>
      <c r="G274" s="271">
        <v>45816</v>
      </c>
      <c r="H274" s="271"/>
      <c r="I274" s="271"/>
      <c r="J274" s="268"/>
      <c r="K274" s="268"/>
      <c r="L274" s="268"/>
      <c r="M274" s="268"/>
      <c r="N274" s="268"/>
      <c r="O274" s="268"/>
      <c r="P274" s="268"/>
      <c r="Q274" s="268"/>
      <c r="R274" s="273" t="s">
        <v>196</v>
      </c>
      <c r="S274" s="273"/>
      <c r="T274" s="268"/>
    </row>
    <row r="275" spans="5:20" hidden="1" x14ac:dyDescent="0.2">
      <c r="E275" s="268"/>
      <c r="F275" s="268"/>
      <c r="G275" s="271">
        <v>45817</v>
      </c>
      <c r="H275" s="271"/>
      <c r="I275" s="271"/>
      <c r="J275" s="268"/>
      <c r="K275" s="268"/>
      <c r="L275" s="268"/>
      <c r="M275" s="268"/>
      <c r="N275" s="268"/>
      <c r="O275" s="268"/>
      <c r="P275" s="268"/>
      <c r="Q275" s="268"/>
      <c r="R275" s="273" t="s">
        <v>197</v>
      </c>
      <c r="S275" s="273"/>
      <c r="T275" s="268"/>
    </row>
    <row r="276" spans="5:20" hidden="1" x14ac:dyDescent="0.2">
      <c r="E276" s="268"/>
      <c r="F276" s="268"/>
      <c r="G276" s="271">
        <v>45818</v>
      </c>
      <c r="H276" s="271"/>
      <c r="I276" s="271"/>
      <c r="J276" s="268"/>
      <c r="K276" s="268"/>
      <c r="L276" s="268"/>
      <c r="M276" s="268"/>
      <c r="N276" s="268"/>
      <c r="O276" s="268"/>
      <c r="P276" s="268"/>
      <c r="Q276" s="268"/>
      <c r="R276" s="273" t="s">
        <v>198</v>
      </c>
      <c r="S276" s="273"/>
      <c r="T276" s="268"/>
    </row>
    <row r="277" spans="5:20" hidden="1" x14ac:dyDescent="0.2">
      <c r="E277" s="268"/>
      <c r="F277" s="268"/>
      <c r="G277" s="271">
        <v>45819</v>
      </c>
      <c r="H277" s="271"/>
      <c r="I277" s="271"/>
      <c r="J277" s="268"/>
      <c r="K277" s="268"/>
      <c r="L277" s="268"/>
      <c r="M277" s="268"/>
      <c r="N277" s="268"/>
      <c r="O277" s="268"/>
      <c r="P277" s="268"/>
      <c r="Q277" s="268"/>
      <c r="R277" s="273" t="s">
        <v>199</v>
      </c>
      <c r="S277" s="273"/>
      <c r="T277" s="268"/>
    </row>
    <row r="278" spans="5:20" hidden="1" x14ac:dyDescent="0.2">
      <c r="E278" s="268"/>
      <c r="F278" s="268"/>
      <c r="G278" s="271">
        <v>45820</v>
      </c>
      <c r="H278" s="271"/>
      <c r="I278" s="271"/>
      <c r="J278" s="268"/>
      <c r="K278" s="268"/>
      <c r="L278" s="268"/>
      <c r="M278" s="268"/>
      <c r="N278" s="268"/>
      <c r="O278" s="268"/>
      <c r="P278" s="268"/>
      <c r="Q278" s="268"/>
      <c r="R278" s="273" t="s">
        <v>200</v>
      </c>
      <c r="S278" s="273"/>
      <c r="T278" s="268"/>
    </row>
    <row r="279" spans="5:20" hidden="1" x14ac:dyDescent="0.2">
      <c r="E279" s="268"/>
      <c r="F279" s="268"/>
      <c r="G279" s="271">
        <v>45821</v>
      </c>
      <c r="H279" s="271"/>
      <c r="I279" s="271"/>
      <c r="J279" s="268"/>
      <c r="K279" s="268"/>
      <c r="L279" s="268"/>
      <c r="M279" s="268"/>
      <c r="N279" s="268"/>
      <c r="O279" s="268"/>
      <c r="P279" s="268"/>
      <c r="Q279" s="268"/>
      <c r="R279" s="273" t="s">
        <v>201</v>
      </c>
      <c r="S279" s="273"/>
      <c r="T279" s="268"/>
    </row>
    <row r="280" spans="5:20" hidden="1" x14ac:dyDescent="0.2">
      <c r="E280" s="268"/>
      <c r="F280" s="268"/>
      <c r="G280" s="271">
        <v>45822</v>
      </c>
      <c r="H280" s="271"/>
      <c r="I280" s="271"/>
      <c r="J280" s="268"/>
      <c r="K280" s="268"/>
      <c r="L280" s="268"/>
      <c r="M280" s="268"/>
      <c r="N280" s="268"/>
      <c r="O280" s="268"/>
      <c r="P280" s="268"/>
      <c r="Q280" s="268"/>
      <c r="R280" s="273" t="s">
        <v>202</v>
      </c>
      <c r="S280" s="273"/>
      <c r="T280" s="268"/>
    </row>
    <row r="281" spans="5:20" hidden="1" x14ac:dyDescent="0.2">
      <c r="E281" s="268"/>
      <c r="F281" s="268"/>
      <c r="G281" s="271">
        <v>45823</v>
      </c>
      <c r="H281" s="271"/>
      <c r="I281" s="271"/>
      <c r="J281" s="268"/>
      <c r="K281" s="268"/>
      <c r="L281" s="268"/>
      <c r="M281" s="268"/>
      <c r="N281" s="268"/>
      <c r="O281" s="268"/>
      <c r="P281" s="268"/>
      <c r="Q281" s="268"/>
      <c r="R281" s="273" t="s">
        <v>203</v>
      </c>
      <c r="S281" s="273"/>
      <c r="T281" s="268"/>
    </row>
    <row r="282" spans="5:20" hidden="1" x14ac:dyDescent="0.2">
      <c r="E282" s="268"/>
      <c r="F282" s="268"/>
      <c r="G282" s="271">
        <v>45824</v>
      </c>
      <c r="H282" s="271"/>
      <c r="I282" s="271"/>
      <c r="J282" s="268"/>
      <c r="K282" s="268"/>
      <c r="L282" s="268"/>
      <c r="M282" s="268"/>
      <c r="N282" s="268"/>
      <c r="O282" s="268"/>
      <c r="P282" s="268"/>
      <c r="Q282" s="268"/>
      <c r="R282" s="273" t="s">
        <v>204</v>
      </c>
      <c r="S282" s="273"/>
      <c r="T282" s="268"/>
    </row>
    <row r="283" spans="5:20" hidden="1" x14ac:dyDescent="0.2">
      <c r="E283" s="268"/>
      <c r="F283" s="268"/>
      <c r="G283" s="271">
        <v>45825</v>
      </c>
      <c r="H283" s="271"/>
      <c r="I283" s="271"/>
      <c r="J283" s="268"/>
      <c r="K283" s="268"/>
      <c r="L283" s="268"/>
      <c r="M283" s="268"/>
      <c r="N283" s="268"/>
      <c r="O283" s="268"/>
      <c r="P283" s="268"/>
      <c r="Q283" s="268"/>
      <c r="R283" s="273" t="s">
        <v>205</v>
      </c>
      <c r="S283" s="273"/>
      <c r="T283" s="268"/>
    </row>
    <row r="284" spans="5:20" hidden="1" x14ac:dyDescent="0.2">
      <c r="E284" s="268"/>
      <c r="F284" s="268"/>
      <c r="G284" s="271">
        <v>45826</v>
      </c>
      <c r="H284" s="271"/>
      <c r="I284" s="271"/>
      <c r="J284" s="268"/>
      <c r="K284" s="268"/>
      <c r="L284" s="268"/>
      <c r="M284" s="268"/>
      <c r="N284" s="268"/>
      <c r="O284" s="268"/>
      <c r="P284" s="268"/>
      <c r="Q284" s="268"/>
      <c r="R284" s="273" t="s">
        <v>206</v>
      </c>
      <c r="S284" s="273"/>
      <c r="T284" s="268"/>
    </row>
    <row r="285" spans="5:20" hidden="1" x14ac:dyDescent="0.2">
      <c r="E285" s="268"/>
      <c r="F285" s="268"/>
      <c r="G285" s="271">
        <v>45827</v>
      </c>
      <c r="H285" s="271"/>
      <c r="I285" s="271"/>
      <c r="J285" s="268"/>
      <c r="K285" s="268"/>
      <c r="L285" s="268"/>
      <c r="M285" s="268"/>
      <c r="N285" s="268"/>
      <c r="O285" s="268"/>
      <c r="P285" s="268"/>
      <c r="Q285" s="268"/>
      <c r="R285" s="273" t="s">
        <v>207</v>
      </c>
      <c r="S285" s="273"/>
      <c r="T285" s="268"/>
    </row>
    <row r="286" spans="5:20" hidden="1" x14ac:dyDescent="0.2">
      <c r="E286" s="268"/>
      <c r="F286" s="268"/>
      <c r="G286" s="271">
        <v>45828</v>
      </c>
      <c r="H286" s="271"/>
      <c r="I286" s="271"/>
      <c r="J286" s="268"/>
      <c r="K286" s="268"/>
      <c r="L286" s="268"/>
      <c r="M286" s="268"/>
      <c r="N286" s="268"/>
      <c r="O286" s="268"/>
      <c r="P286" s="268"/>
      <c r="Q286" s="268"/>
      <c r="R286" s="273" t="s">
        <v>208</v>
      </c>
      <c r="S286" s="273"/>
      <c r="T286" s="268"/>
    </row>
    <row r="287" spans="5:20" hidden="1" x14ac:dyDescent="0.2">
      <c r="E287" s="268"/>
      <c r="F287" s="268"/>
      <c r="G287" s="271">
        <v>45829</v>
      </c>
      <c r="H287" s="271"/>
      <c r="I287" s="271"/>
      <c r="J287" s="268"/>
      <c r="K287" s="268"/>
      <c r="L287" s="268"/>
      <c r="M287" s="268"/>
      <c r="N287" s="268"/>
      <c r="O287" s="268"/>
      <c r="P287" s="268"/>
      <c r="Q287" s="268"/>
      <c r="R287" s="273" t="s">
        <v>209</v>
      </c>
      <c r="S287" s="273"/>
      <c r="T287" s="268"/>
    </row>
    <row r="288" spans="5:20" hidden="1" x14ac:dyDescent="0.2">
      <c r="E288" s="268"/>
      <c r="F288" s="268"/>
      <c r="G288" s="271">
        <v>45830</v>
      </c>
      <c r="H288" s="271"/>
      <c r="I288" s="271"/>
      <c r="J288" s="268"/>
      <c r="K288" s="268"/>
      <c r="L288" s="268"/>
      <c r="M288" s="268"/>
      <c r="N288" s="268"/>
      <c r="O288" s="268"/>
      <c r="P288" s="268"/>
      <c r="Q288" s="268"/>
      <c r="R288" s="273" t="s">
        <v>210</v>
      </c>
      <c r="S288" s="273"/>
      <c r="T288" s="268"/>
    </row>
    <row r="289" spans="5:20" hidden="1" x14ac:dyDescent="0.2">
      <c r="E289" s="268"/>
      <c r="F289" s="268"/>
      <c r="G289" s="271">
        <v>45831</v>
      </c>
      <c r="H289" s="271"/>
      <c r="I289" s="271"/>
      <c r="J289" s="268"/>
      <c r="K289" s="268"/>
      <c r="L289" s="268"/>
      <c r="M289" s="268"/>
      <c r="N289" s="268"/>
      <c r="O289" s="268"/>
      <c r="P289" s="268"/>
      <c r="Q289" s="268"/>
      <c r="R289" s="273" t="s">
        <v>211</v>
      </c>
      <c r="S289" s="273"/>
      <c r="T289" s="268"/>
    </row>
    <row r="290" spans="5:20" hidden="1" x14ac:dyDescent="0.2">
      <c r="E290" s="268"/>
      <c r="F290" s="268"/>
      <c r="G290" s="271">
        <v>45832</v>
      </c>
      <c r="H290" s="271"/>
      <c r="I290" s="271"/>
      <c r="J290" s="268"/>
      <c r="K290" s="268"/>
      <c r="L290" s="268"/>
      <c r="M290" s="268"/>
      <c r="N290" s="268"/>
      <c r="O290" s="268"/>
      <c r="P290" s="268"/>
      <c r="Q290" s="268"/>
      <c r="R290" s="273" t="s">
        <v>212</v>
      </c>
      <c r="S290" s="273"/>
      <c r="T290" s="268"/>
    </row>
    <row r="291" spans="5:20" hidden="1" x14ac:dyDescent="0.2">
      <c r="E291" s="268"/>
      <c r="F291" s="268"/>
      <c r="G291" s="271">
        <v>45833</v>
      </c>
      <c r="H291" s="271"/>
      <c r="I291" s="271"/>
      <c r="J291" s="268"/>
      <c r="K291" s="268"/>
      <c r="L291" s="268"/>
      <c r="M291" s="268"/>
      <c r="N291" s="268"/>
      <c r="O291" s="268"/>
      <c r="P291" s="268"/>
      <c r="Q291" s="268"/>
      <c r="R291" s="273" t="s">
        <v>213</v>
      </c>
      <c r="S291" s="273"/>
      <c r="T291" s="268"/>
    </row>
    <row r="292" spans="5:20" hidden="1" x14ac:dyDescent="0.2">
      <c r="E292" s="268"/>
      <c r="F292" s="268"/>
      <c r="G292" s="271">
        <v>45834</v>
      </c>
      <c r="H292" s="271"/>
      <c r="I292" s="271"/>
      <c r="J292" s="268"/>
      <c r="K292" s="268"/>
      <c r="L292" s="268"/>
      <c r="M292" s="268"/>
      <c r="N292" s="268"/>
      <c r="O292" s="268"/>
      <c r="P292" s="268"/>
      <c r="Q292" s="268"/>
      <c r="R292" s="273" t="s">
        <v>214</v>
      </c>
      <c r="S292" s="273"/>
      <c r="T292" s="268"/>
    </row>
    <row r="293" spans="5:20" hidden="1" x14ac:dyDescent="0.2">
      <c r="E293" s="268"/>
      <c r="F293" s="268"/>
      <c r="G293" s="271">
        <v>45835</v>
      </c>
      <c r="H293" s="271"/>
      <c r="I293" s="271"/>
      <c r="J293" s="268"/>
      <c r="K293" s="268"/>
      <c r="L293" s="268"/>
      <c r="M293" s="268"/>
      <c r="N293" s="268"/>
      <c r="O293" s="268"/>
      <c r="P293" s="268"/>
      <c r="Q293" s="268"/>
      <c r="R293" s="273" t="s">
        <v>215</v>
      </c>
      <c r="S293" s="273"/>
      <c r="T293" s="268"/>
    </row>
    <row r="294" spans="5:20" hidden="1" x14ac:dyDescent="0.2">
      <c r="E294" s="268"/>
      <c r="F294" s="268"/>
      <c r="G294" s="271">
        <v>45836</v>
      </c>
      <c r="H294" s="271"/>
      <c r="I294" s="271"/>
      <c r="J294" s="268"/>
      <c r="K294" s="268"/>
      <c r="L294" s="268"/>
      <c r="M294" s="268"/>
      <c r="N294" s="268"/>
      <c r="O294" s="268"/>
      <c r="P294" s="268"/>
      <c r="Q294" s="268"/>
      <c r="R294" s="273" t="s">
        <v>216</v>
      </c>
      <c r="S294" s="273"/>
      <c r="T294" s="268"/>
    </row>
    <row r="295" spans="5:20" hidden="1" x14ac:dyDescent="0.2">
      <c r="E295" s="268"/>
      <c r="F295" s="268"/>
      <c r="G295" s="271">
        <v>45837</v>
      </c>
      <c r="H295" s="271"/>
      <c r="I295" s="271"/>
      <c r="J295" s="268"/>
      <c r="K295" s="268"/>
      <c r="L295" s="268"/>
      <c r="M295" s="268"/>
      <c r="N295" s="268"/>
      <c r="O295" s="268"/>
      <c r="P295" s="268"/>
      <c r="Q295" s="268"/>
      <c r="R295" s="273" t="s">
        <v>217</v>
      </c>
      <c r="S295" s="273"/>
      <c r="T295" s="268"/>
    </row>
    <row r="296" spans="5:20" hidden="1" x14ac:dyDescent="0.2">
      <c r="E296" s="268"/>
      <c r="F296" s="268"/>
      <c r="G296" s="271">
        <v>45838</v>
      </c>
      <c r="H296" s="271"/>
      <c r="I296" s="271"/>
      <c r="J296" s="268"/>
      <c r="K296" s="268"/>
      <c r="L296" s="268"/>
      <c r="M296" s="268"/>
      <c r="N296" s="268"/>
      <c r="O296" s="268"/>
      <c r="P296" s="268"/>
      <c r="Q296" s="268"/>
      <c r="R296" s="273" t="s">
        <v>218</v>
      </c>
      <c r="S296" s="273"/>
      <c r="T296" s="268"/>
    </row>
    <row r="297" spans="5:20" hidden="1" x14ac:dyDescent="0.2">
      <c r="E297" s="268"/>
      <c r="F297" s="268"/>
      <c r="G297" s="271">
        <v>45839</v>
      </c>
      <c r="H297" s="271"/>
      <c r="I297" s="271"/>
      <c r="J297" s="268"/>
      <c r="K297" s="268"/>
      <c r="L297" s="268"/>
      <c r="M297" s="268"/>
      <c r="N297" s="268"/>
      <c r="O297" s="268"/>
      <c r="P297" s="268"/>
      <c r="Q297" s="268"/>
      <c r="R297" s="273" t="s">
        <v>219</v>
      </c>
      <c r="S297" s="273"/>
      <c r="T297" s="268"/>
    </row>
    <row r="298" spans="5:20" hidden="1" x14ac:dyDescent="0.2">
      <c r="E298" s="268"/>
      <c r="F298" s="268"/>
      <c r="G298" s="271">
        <v>45840</v>
      </c>
      <c r="H298" s="271"/>
      <c r="I298" s="271"/>
      <c r="J298" s="268"/>
      <c r="K298" s="268"/>
      <c r="L298" s="268"/>
      <c r="M298" s="268"/>
      <c r="N298" s="268"/>
      <c r="O298" s="268"/>
      <c r="P298" s="268"/>
      <c r="Q298" s="268"/>
      <c r="R298" s="273" t="s">
        <v>220</v>
      </c>
      <c r="S298" s="273"/>
      <c r="T298" s="268"/>
    </row>
    <row r="299" spans="5:20" hidden="1" x14ac:dyDescent="0.2">
      <c r="E299" s="268"/>
      <c r="F299" s="268"/>
      <c r="G299" s="271">
        <v>45841</v>
      </c>
      <c r="H299" s="271"/>
      <c r="I299" s="271"/>
      <c r="J299" s="268"/>
      <c r="K299" s="268"/>
      <c r="L299" s="268"/>
      <c r="M299" s="268"/>
      <c r="N299" s="268"/>
      <c r="O299" s="268"/>
      <c r="P299" s="268"/>
      <c r="Q299" s="268"/>
      <c r="R299" s="273" t="s">
        <v>221</v>
      </c>
      <c r="S299" s="273"/>
      <c r="T299" s="268"/>
    </row>
    <row r="300" spans="5:20" hidden="1" x14ac:dyDescent="0.2">
      <c r="E300" s="268"/>
      <c r="F300" s="268"/>
      <c r="G300" s="271">
        <v>45842</v>
      </c>
      <c r="H300" s="271"/>
      <c r="I300" s="271"/>
      <c r="J300" s="268"/>
      <c r="K300" s="268"/>
      <c r="L300" s="268"/>
      <c r="M300" s="268"/>
      <c r="N300" s="268"/>
      <c r="O300" s="268"/>
      <c r="P300" s="268"/>
      <c r="Q300" s="268"/>
      <c r="R300" s="273" t="s">
        <v>222</v>
      </c>
      <c r="S300" s="273"/>
      <c r="T300" s="268"/>
    </row>
    <row r="301" spans="5:20" hidden="1" x14ac:dyDescent="0.2">
      <c r="E301" s="268"/>
      <c r="F301" s="268"/>
      <c r="G301" s="271">
        <v>45843</v>
      </c>
      <c r="H301" s="271"/>
      <c r="I301" s="271"/>
      <c r="J301" s="268"/>
      <c r="K301" s="268"/>
      <c r="L301" s="268"/>
      <c r="M301" s="268"/>
      <c r="N301" s="268"/>
      <c r="O301" s="268"/>
      <c r="P301" s="268"/>
      <c r="Q301" s="268"/>
      <c r="R301" s="273" t="s">
        <v>223</v>
      </c>
      <c r="S301" s="273"/>
      <c r="T301" s="268"/>
    </row>
    <row r="302" spans="5:20" hidden="1" x14ac:dyDescent="0.2">
      <c r="E302" s="268"/>
      <c r="F302" s="268"/>
      <c r="G302" s="271">
        <v>45844</v>
      </c>
      <c r="H302" s="271"/>
      <c r="I302" s="271"/>
      <c r="J302" s="268"/>
      <c r="K302" s="268"/>
      <c r="L302" s="268"/>
      <c r="M302" s="268"/>
      <c r="N302" s="268"/>
      <c r="O302" s="268"/>
      <c r="P302" s="268"/>
      <c r="Q302" s="268"/>
      <c r="R302" s="273" t="s">
        <v>224</v>
      </c>
      <c r="S302" s="273"/>
      <c r="T302" s="268"/>
    </row>
    <row r="303" spans="5:20" hidden="1" x14ac:dyDescent="0.2">
      <c r="E303" s="268"/>
      <c r="F303" s="268"/>
      <c r="G303" s="271">
        <v>45845</v>
      </c>
      <c r="H303" s="271"/>
      <c r="I303" s="271"/>
      <c r="J303" s="268"/>
      <c r="K303" s="268"/>
      <c r="L303" s="268"/>
      <c r="M303" s="268"/>
      <c r="N303" s="268"/>
      <c r="O303" s="268"/>
      <c r="P303" s="268"/>
      <c r="Q303" s="268"/>
      <c r="R303" s="273" t="s">
        <v>225</v>
      </c>
      <c r="S303" s="273"/>
      <c r="T303" s="268"/>
    </row>
    <row r="304" spans="5:20" hidden="1" x14ac:dyDescent="0.2">
      <c r="E304" s="268"/>
      <c r="F304" s="268"/>
      <c r="G304" s="271">
        <v>45846</v>
      </c>
      <c r="H304" s="271"/>
      <c r="I304" s="271"/>
      <c r="J304" s="268"/>
      <c r="K304" s="268"/>
      <c r="L304" s="268"/>
      <c r="M304" s="268"/>
      <c r="N304" s="268"/>
      <c r="O304" s="268"/>
      <c r="P304" s="268"/>
      <c r="Q304" s="268"/>
      <c r="R304" s="273" t="s">
        <v>226</v>
      </c>
      <c r="S304" s="273"/>
      <c r="T304" s="268"/>
    </row>
    <row r="305" spans="5:20" hidden="1" x14ac:dyDescent="0.2">
      <c r="E305" s="268"/>
      <c r="F305" s="268"/>
      <c r="G305" s="271">
        <v>45847</v>
      </c>
      <c r="H305" s="271"/>
      <c r="I305" s="271"/>
      <c r="J305" s="268"/>
      <c r="K305" s="268"/>
      <c r="L305" s="268"/>
      <c r="M305" s="268"/>
      <c r="N305" s="268"/>
      <c r="O305" s="268"/>
      <c r="P305" s="268"/>
      <c r="Q305" s="268"/>
      <c r="R305" s="273" t="s">
        <v>227</v>
      </c>
      <c r="S305" s="273"/>
      <c r="T305" s="268"/>
    </row>
    <row r="306" spans="5:20" hidden="1" x14ac:dyDescent="0.2">
      <c r="E306" s="268"/>
      <c r="F306" s="268"/>
      <c r="G306" s="271">
        <v>45848</v>
      </c>
      <c r="H306" s="271"/>
      <c r="I306" s="271"/>
      <c r="J306" s="268"/>
      <c r="K306" s="268"/>
      <c r="L306" s="268"/>
      <c r="M306" s="268"/>
      <c r="N306" s="268"/>
      <c r="O306" s="268"/>
      <c r="P306" s="268"/>
      <c r="Q306" s="268"/>
      <c r="R306" s="273" t="s">
        <v>228</v>
      </c>
      <c r="S306" s="273"/>
      <c r="T306" s="268"/>
    </row>
    <row r="307" spans="5:20" hidden="1" x14ac:dyDescent="0.2">
      <c r="E307" s="268"/>
      <c r="F307" s="268"/>
      <c r="G307" s="271">
        <v>45849</v>
      </c>
      <c r="H307" s="271"/>
      <c r="I307" s="271"/>
      <c r="J307" s="268"/>
      <c r="K307" s="268"/>
      <c r="L307" s="268"/>
      <c r="M307" s="268"/>
      <c r="N307" s="268"/>
      <c r="O307" s="268"/>
      <c r="P307" s="268"/>
      <c r="Q307" s="268"/>
      <c r="R307" s="273" t="s">
        <v>229</v>
      </c>
      <c r="S307" s="273"/>
      <c r="T307" s="268"/>
    </row>
    <row r="308" spans="5:20" hidden="1" x14ac:dyDescent="0.2">
      <c r="E308" s="268"/>
      <c r="F308" s="268"/>
      <c r="G308" s="271">
        <v>45850</v>
      </c>
      <c r="H308" s="271"/>
      <c r="I308" s="271"/>
      <c r="J308" s="268"/>
      <c r="K308" s="268"/>
      <c r="L308" s="268"/>
      <c r="M308" s="268"/>
      <c r="N308" s="268"/>
      <c r="O308" s="268"/>
      <c r="P308" s="268"/>
      <c r="Q308" s="268"/>
      <c r="R308" s="273" t="s">
        <v>230</v>
      </c>
      <c r="S308" s="273"/>
      <c r="T308" s="268"/>
    </row>
    <row r="309" spans="5:20" hidden="1" x14ac:dyDescent="0.2">
      <c r="E309" s="268"/>
      <c r="F309" s="268"/>
      <c r="G309" s="271">
        <v>45851</v>
      </c>
      <c r="H309" s="271"/>
      <c r="I309" s="271"/>
      <c r="J309" s="268"/>
      <c r="K309" s="268"/>
      <c r="L309" s="268"/>
      <c r="M309" s="268"/>
      <c r="N309" s="268"/>
      <c r="O309" s="268"/>
      <c r="P309" s="268"/>
      <c r="Q309" s="268"/>
      <c r="R309" s="273" t="s">
        <v>231</v>
      </c>
      <c r="S309" s="273"/>
      <c r="T309" s="268"/>
    </row>
    <row r="310" spans="5:20" hidden="1" x14ac:dyDescent="0.2">
      <c r="E310" s="268"/>
      <c r="F310" s="268"/>
      <c r="G310" s="271">
        <v>45852</v>
      </c>
      <c r="H310" s="271"/>
      <c r="I310" s="271"/>
      <c r="J310" s="268"/>
      <c r="K310" s="268"/>
      <c r="L310" s="268"/>
      <c r="M310" s="268"/>
      <c r="N310" s="268"/>
      <c r="O310" s="268"/>
      <c r="P310" s="268"/>
      <c r="Q310" s="268"/>
      <c r="R310" s="273" t="s">
        <v>232</v>
      </c>
      <c r="S310" s="273"/>
      <c r="T310" s="268"/>
    </row>
    <row r="311" spans="5:20" hidden="1" x14ac:dyDescent="0.2">
      <c r="E311" s="268"/>
      <c r="F311" s="268"/>
      <c r="G311" s="271">
        <v>45853</v>
      </c>
      <c r="H311" s="271"/>
      <c r="I311" s="271"/>
      <c r="J311" s="268"/>
      <c r="K311" s="268"/>
      <c r="L311" s="268"/>
      <c r="M311" s="268"/>
      <c r="N311" s="268"/>
      <c r="O311" s="268"/>
      <c r="P311" s="268"/>
      <c r="Q311" s="268"/>
      <c r="R311" s="273" t="s">
        <v>233</v>
      </c>
      <c r="S311" s="273"/>
      <c r="T311" s="268"/>
    </row>
    <row r="312" spans="5:20" hidden="1" x14ac:dyDescent="0.2">
      <c r="E312" s="268"/>
      <c r="F312" s="268"/>
      <c r="G312" s="271">
        <v>45854</v>
      </c>
      <c r="H312" s="271"/>
      <c r="I312" s="271"/>
      <c r="J312" s="268"/>
      <c r="K312" s="268"/>
      <c r="L312" s="268"/>
      <c r="M312" s="268"/>
      <c r="N312" s="268"/>
      <c r="O312" s="268"/>
      <c r="P312" s="268"/>
      <c r="Q312" s="268"/>
      <c r="R312" s="273" t="s">
        <v>234</v>
      </c>
      <c r="S312" s="273"/>
      <c r="T312" s="268"/>
    </row>
    <row r="313" spans="5:20" hidden="1" x14ac:dyDescent="0.2">
      <c r="E313" s="268"/>
      <c r="F313" s="268"/>
      <c r="G313" s="271">
        <v>45855</v>
      </c>
      <c r="H313" s="271"/>
      <c r="I313" s="271"/>
      <c r="J313" s="268"/>
      <c r="K313" s="268"/>
      <c r="L313" s="268"/>
      <c r="M313" s="268"/>
      <c r="N313" s="268"/>
      <c r="O313" s="268"/>
      <c r="P313" s="268"/>
      <c r="Q313" s="268"/>
      <c r="R313" s="273" t="s">
        <v>235</v>
      </c>
      <c r="S313" s="273"/>
      <c r="T313" s="268"/>
    </row>
    <row r="314" spans="5:20" hidden="1" x14ac:dyDescent="0.2">
      <c r="E314" s="268"/>
      <c r="F314" s="268"/>
      <c r="G314" s="271">
        <v>45856</v>
      </c>
      <c r="H314" s="271"/>
      <c r="I314" s="271"/>
      <c r="J314" s="268"/>
      <c r="K314" s="268"/>
      <c r="L314" s="268"/>
      <c r="M314" s="268"/>
      <c r="N314" s="268"/>
      <c r="O314" s="268"/>
      <c r="P314" s="268"/>
      <c r="Q314" s="268"/>
      <c r="R314" s="273" t="s">
        <v>236</v>
      </c>
      <c r="S314" s="273"/>
      <c r="T314" s="268"/>
    </row>
    <row r="315" spans="5:20" hidden="1" x14ac:dyDescent="0.2">
      <c r="E315" s="268"/>
      <c r="F315" s="268"/>
      <c r="G315" s="271">
        <v>45857</v>
      </c>
      <c r="H315" s="271"/>
      <c r="I315" s="271"/>
      <c r="J315" s="268"/>
      <c r="K315" s="268"/>
      <c r="L315" s="268"/>
      <c r="M315" s="268"/>
      <c r="N315" s="268"/>
      <c r="O315" s="268"/>
      <c r="P315" s="268"/>
      <c r="Q315" s="268"/>
      <c r="R315" s="273" t="s">
        <v>237</v>
      </c>
      <c r="S315" s="273"/>
      <c r="T315" s="268"/>
    </row>
    <row r="316" spans="5:20" hidden="1" x14ac:dyDescent="0.2">
      <c r="E316" s="268"/>
      <c r="F316" s="268"/>
      <c r="G316" s="271">
        <v>45858</v>
      </c>
      <c r="H316" s="271"/>
      <c r="I316" s="271"/>
      <c r="J316" s="268"/>
      <c r="K316" s="268"/>
      <c r="L316" s="268"/>
      <c r="M316" s="268"/>
      <c r="N316" s="268"/>
      <c r="O316" s="268"/>
      <c r="P316" s="268"/>
      <c r="Q316" s="268"/>
      <c r="R316" s="273" t="s">
        <v>238</v>
      </c>
      <c r="S316" s="273"/>
      <c r="T316" s="268"/>
    </row>
    <row r="317" spans="5:20" hidden="1" x14ac:dyDescent="0.2">
      <c r="E317" s="268"/>
      <c r="F317" s="268"/>
      <c r="G317" s="271">
        <v>45859</v>
      </c>
      <c r="H317" s="271"/>
      <c r="I317" s="271"/>
      <c r="J317" s="268"/>
      <c r="K317" s="268"/>
      <c r="L317" s="268"/>
      <c r="M317" s="268"/>
      <c r="N317" s="268"/>
      <c r="O317" s="268"/>
      <c r="P317" s="268"/>
      <c r="Q317" s="268"/>
      <c r="R317" s="273" t="s">
        <v>239</v>
      </c>
      <c r="S317" s="273"/>
      <c r="T317" s="268"/>
    </row>
    <row r="318" spans="5:20" hidden="1" x14ac:dyDescent="0.2">
      <c r="E318" s="268"/>
      <c r="F318" s="268"/>
      <c r="G318" s="271">
        <v>45860</v>
      </c>
      <c r="H318" s="271"/>
      <c r="I318" s="271"/>
      <c r="J318" s="268"/>
      <c r="K318" s="268"/>
      <c r="L318" s="268"/>
      <c r="M318" s="268"/>
      <c r="N318" s="268"/>
      <c r="O318" s="268"/>
      <c r="P318" s="268"/>
      <c r="Q318" s="268"/>
      <c r="R318" s="273" t="s">
        <v>240</v>
      </c>
      <c r="S318" s="273"/>
      <c r="T318" s="268"/>
    </row>
    <row r="319" spans="5:20" hidden="1" x14ac:dyDescent="0.2">
      <c r="E319" s="268"/>
      <c r="F319" s="268"/>
      <c r="G319" s="271">
        <v>45861</v>
      </c>
      <c r="H319" s="271"/>
      <c r="I319" s="271"/>
      <c r="J319" s="268"/>
      <c r="K319" s="268"/>
      <c r="L319" s="268"/>
      <c r="M319" s="268"/>
      <c r="N319" s="268"/>
      <c r="O319" s="268"/>
      <c r="P319" s="268"/>
      <c r="Q319" s="268"/>
      <c r="R319" s="273" t="s">
        <v>241</v>
      </c>
      <c r="S319" s="273"/>
      <c r="T319" s="268"/>
    </row>
    <row r="320" spans="5:20" hidden="1" x14ac:dyDescent="0.2">
      <c r="E320" s="268"/>
      <c r="F320" s="268"/>
      <c r="G320" s="271">
        <v>45862</v>
      </c>
      <c r="H320" s="271"/>
      <c r="I320" s="271"/>
      <c r="J320" s="268"/>
      <c r="K320" s="268"/>
      <c r="L320" s="268"/>
      <c r="M320" s="268"/>
      <c r="N320" s="268"/>
      <c r="O320" s="268"/>
      <c r="P320" s="268"/>
      <c r="Q320" s="268"/>
      <c r="R320" s="273" t="s">
        <v>242</v>
      </c>
      <c r="S320" s="273"/>
      <c r="T320" s="268"/>
    </row>
    <row r="321" spans="5:20" hidden="1" x14ac:dyDescent="0.2">
      <c r="E321" s="268"/>
      <c r="F321" s="268"/>
      <c r="G321" s="271">
        <v>45863</v>
      </c>
      <c r="H321" s="271"/>
      <c r="I321" s="271"/>
      <c r="J321" s="268"/>
      <c r="K321" s="268"/>
      <c r="L321" s="268"/>
      <c r="M321" s="268"/>
      <c r="N321" s="268"/>
      <c r="O321" s="268"/>
      <c r="P321" s="268"/>
      <c r="Q321" s="268"/>
      <c r="R321" s="273" t="s">
        <v>243</v>
      </c>
      <c r="S321" s="273"/>
      <c r="T321" s="268"/>
    </row>
    <row r="322" spans="5:20" hidden="1" x14ac:dyDescent="0.2">
      <c r="E322" s="268"/>
      <c r="F322" s="268"/>
      <c r="G322" s="271">
        <v>45864</v>
      </c>
      <c r="H322" s="271"/>
      <c r="I322" s="271"/>
      <c r="J322" s="268"/>
      <c r="K322" s="268"/>
      <c r="L322" s="268"/>
      <c r="M322" s="268"/>
      <c r="N322" s="268"/>
      <c r="O322" s="268"/>
      <c r="P322" s="268"/>
      <c r="Q322" s="268"/>
      <c r="R322" s="273" t="s">
        <v>244</v>
      </c>
      <c r="S322" s="273"/>
      <c r="T322" s="268"/>
    </row>
    <row r="323" spans="5:20" hidden="1" x14ac:dyDescent="0.2">
      <c r="E323" s="268"/>
      <c r="F323" s="268"/>
      <c r="G323" s="271">
        <v>45865</v>
      </c>
      <c r="H323" s="271"/>
      <c r="I323" s="271"/>
      <c r="J323" s="268"/>
      <c r="K323" s="268"/>
      <c r="L323" s="268"/>
      <c r="M323" s="268"/>
      <c r="N323" s="268"/>
      <c r="O323" s="268"/>
      <c r="P323" s="268"/>
      <c r="Q323" s="268"/>
      <c r="R323" s="273" t="s">
        <v>245</v>
      </c>
      <c r="S323" s="273"/>
      <c r="T323" s="268"/>
    </row>
    <row r="324" spans="5:20" hidden="1" x14ac:dyDescent="0.2">
      <c r="E324" s="268"/>
      <c r="F324" s="268"/>
      <c r="G324" s="271">
        <v>45866</v>
      </c>
      <c r="H324" s="271"/>
      <c r="I324" s="271"/>
      <c r="J324" s="268"/>
      <c r="K324" s="268"/>
      <c r="L324" s="268"/>
      <c r="M324" s="268"/>
      <c r="N324" s="268"/>
      <c r="O324" s="268"/>
      <c r="P324" s="268"/>
      <c r="Q324" s="268"/>
      <c r="R324" s="273" t="s">
        <v>246</v>
      </c>
      <c r="S324" s="273"/>
      <c r="T324" s="268"/>
    </row>
    <row r="325" spans="5:20" hidden="1" x14ac:dyDescent="0.2">
      <c r="E325" s="268"/>
      <c r="F325" s="268"/>
      <c r="G325" s="271">
        <v>45867</v>
      </c>
      <c r="H325" s="271"/>
      <c r="I325" s="271"/>
      <c r="J325" s="268"/>
      <c r="K325" s="268"/>
      <c r="L325" s="268"/>
      <c r="M325" s="268"/>
      <c r="N325" s="268"/>
      <c r="O325" s="268"/>
      <c r="P325" s="268"/>
      <c r="Q325" s="268"/>
      <c r="R325" s="273" t="s">
        <v>247</v>
      </c>
      <c r="S325" s="273"/>
      <c r="T325" s="268"/>
    </row>
    <row r="326" spans="5:20" hidden="1" x14ac:dyDescent="0.2">
      <c r="E326" s="268"/>
      <c r="F326" s="268"/>
      <c r="G326" s="271">
        <v>45868</v>
      </c>
      <c r="H326" s="271"/>
      <c r="I326" s="271"/>
      <c r="J326" s="268"/>
      <c r="K326" s="268"/>
      <c r="L326" s="268"/>
      <c r="M326" s="268"/>
      <c r="N326" s="268"/>
      <c r="O326" s="268"/>
      <c r="P326" s="268"/>
      <c r="Q326" s="268"/>
      <c r="R326" s="273" t="s">
        <v>248</v>
      </c>
      <c r="S326" s="273"/>
      <c r="T326" s="268"/>
    </row>
    <row r="327" spans="5:20" hidden="1" x14ac:dyDescent="0.2">
      <c r="E327" s="268"/>
      <c r="F327" s="268"/>
      <c r="G327" s="271">
        <v>45869</v>
      </c>
      <c r="H327" s="271"/>
      <c r="I327" s="271"/>
      <c r="J327" s="268"/>
      <c r="K327" s="268"/>
      <c r="L327" s="268"/>
      <c r="M327" s="268"/>
      <c r="N327" s="268"/>
      <c r="O327" s="268"/>
      <c r="P327" s="268"/>
      <c r="Q327" s="268"/>
      <c r="R327" s="273" t="s">
        <v>249</v>
      </c>
      <c r="S327" s="273"/>
      <c r="T327" s="268"/>
    </row>
    <row r="328" spans="5:20" hidden="1" x14ac:dyDescent="0.2">
      <c r="E328" s="268"/>
      <c r="F328" s="268"/>
      <c r="G328" s="271">
        <v>45870</v>
      </c>
      <c r="H328" s="271"/>
      <c r="I328" s="271"/>
      <c r="J328" s="268"/>
      <c r="K328" s="268"/>
      <c r="L328" s="268"/>
      <c r="M328" s="268"/>
      <c r="N328" s="268"/>
      <c r="O328" s="268"/>
      <c r="P328" s="268"/>
      <c r="Q328" s="268"/>
      <c r="R328" s="273" t="s">
        <v>250</v>
      </c>
      <c r="S328" s="273"/>
      <c r="T328" s="268"/>
    </row>
    <row r="329" spans="5:20" hidden="1" x14ac:dyDescent="0.2">
      <c r="E329" s="268"/>
      <c r="F329" s="268"/>
      <c r="G329" s="271">
        <v>45871</v>
      </c>
      <c r="H329" s="271"/>
      <c r="I329" s="271"/>
      <c r="J329" s="268"/>
      <c r="K329" s="268"/>
      <c r="L329" s="268"/>
      <c r="M329" s="268"/>
      <c r="N329" s="268"/>
      <c r="O329" s="268"/>
      <c r="P329" s="268"/>
      <c r="Q329" s="268"/>
      <c r="R329" s="273" t="s">
        <v>251</v>
      </c>
      <c r="S329" s="273"/>
      <c r="T329" s="268"/>
    </row>
    <row r="330" spans="5:20" hidden="1" x14ac:dyDescent="0.2">
      <c r="E330" s="268"/>
      <c r="F330" s="268"/>
      <c r="G330" s="271">
        <v>45872</v>
      </c>
      <c r="H330" s="271"/>
      <c r="I330" s="271"/>
      <c r="J330" s="268"/>
      <c r="K330" s="268"/>
      <c r="L330" s="268"/>
      <c r="M330" s="268"/>
      <c r="N330" s="268"/>
      <c r="O330" s="268"/>
      <c r="P330" s="268"/>
      <c r="Q330" s="268"/>
      <c r="R330" s="273" t="s">
        <v>252</v>
      </c>
      <c r="S330" s="273"/>
      <c r="T330" s="268"/>
    </row>
    <row r="331" spans="5:20" hidden="1" x14ac:dyDescent="0.2">
      <c r="E331" s="268"/>
      <c r="F331" s="268"/>
      <c r="G331" s="271">
        <v>45873</v>
      </c>
      <c r="H331" s="271"/>
      <c r="I331" s="271"/>
      <c r="J331" s="268"/>
      <c r="K331" s="268"/>
      <c r="L331" s="268"/>
      <c r="M331" s="268"/>
      <c r="N331" s="268"/>
      <c r="O331" s="268"/>
      <c r="P331" s="268"/>
      <c r="Q331" s="268"/>
      <c r="R331" s="273" t="s">
        <v>253</v>
      </c>
      <c r="S331" s="273"/>
      <c r="T331" s="268"/>
    </row>
    <row r="332" spans="5:20" hidden="1" x14ac:dyDescent="0.2">
      <c r="E332" s="268"/>
      <c r="F332" s="268"/>
      <c r="G332" s="271">
        <v>45874</v>
      </c>
      <c r="H332" s="271"/>
      <c r="I332" s="271"/>
      <c r="J332" s="268"/>
      <c r="K332" s="268"/>
      <c r="L332" s="268"/>
      <c r="M332" s="268"/>
      <c r="N332" s="268"/>
      <c r="O332" s="268"/>
      <c r="P332" s="268"/>
      <c r="Q332" s="268"/>
      <c r="R332" s="273" t="s">
        <v>254</v>
      </c>
      <c r="S332" s="273"/>
      <c r="T332" s="268"/>
    </row>
    <row r="333" spans="5:20" hidden="1" x14ac:dyDescent="0.2">
      <c r="E333" s="268"/>
      <c r="F333" s="268"/>
      <c r="G333" s="271">
        <v>45875</v>
      </c>
      <c r="H333" s="271"/>
      <c r="I333" s="271"/>
      <c r="J333" s="268"/>
      <c r="K333" s="268"/>
      <c r="L333" s="268"/>
      <c r="M333" s="268"/>
      <c r="N333" s="268"/>
      <c r="O333" s="268"/>
      <c r="P333" s="268"/>
      <c r="Q333" s="268"/>
      <c r="R333" s="273" t="s">
        <v>255</v>
      </c>
      <c r="S333" s="273"/>
      <c r="T333" s="268"/>
    </row>
    <row r="334" spans="5:20" hidden="1" x14ac:dyDescent="0.2">
      <c r="E334" s="268"/>
      <c r="F334" s="268"/>
      <c r="G334" s="271">
        <v>45876</v>
      </c>
      <c r="H334" s="271"/>
      <c r="I334" s="271"/>
      <c r="J334" s="268"/>
      <c r="K334" s="268"/>
      <c r="L334" s="268"/>
      <c r="M334" s="268"/>
      <c r="N334" s="268"/>
      <c r="O334" s="268"/>
      <c r="P334" s="268"/>
      <c r="Q334" s="268"/>
      <c r="R334" s="273" t="s">
        <v>256</v>
      </c>
      <c r="S334" s="273"/>
      <c r="T334" s="268"/>
    </row>
    <row r="335" spans="5:20" hidden="1" x14ac:dyDescent="0.2">
      <c r="E335" s="268"/>
      <c r="F335" s="268"/>
      <c r="G335" s="271">
        <v>45877</v>
      </c>
      <c r="H335" s="271"/>
      <c r="I335" s="271"/>
      <c r="J335" s="268"/>
      <c r="K335" s="268"/>
      <c r="L335" s="268"/>
      <c r="M335" s="268"/>
      <c r="N335" s="268"/>
      <c r="O335" s="268"/>
      <c r="P335" s="268"/>
      <c r="Q335" s="268"/>
      <c r="R335" s="273" t="s">
        <v>257</v>
      </c>
      <c r="S335" s="273"/>
      <c r="T335" s="268"/>
    </row>
    <row r="336" spans="5:20" hidden="1" x14ac:dyDescent="0.2">
      <c r="E336" s="268"/>
      <c r="F336" s="268"/>
      <c r="G336" s="271">
        <v>45878</v>
      </c>
      <c r="H336" s="271"/>
      <c r="I336" s="271"/>
      <c r="J336" s="268"/>
      <c r="K336" s="268"/>
      <c r="L336" s="268"/>
      <c r="M336" s="268"/>
      <c r="N336" s="268"/>
      <c r="O336" s="268"/>
      <c r="P336" s="268"/>
      <c r="Q336" s="268"/>
      <c r="R336" s="273" t="s">
        <v>258</v>
      </c>
      <c r="S336" s="273"/>
      <c r="T336" s="268"/>
    </row>
    <row r="337" spans="5:20" hidden="1" x14ac:dyDescent="0.2">
      <c r="E337" s="268"/>
      <c r="F337" s="268"/>
      <c r="G337" s="271">
        <v>45879</v>
      </c>
      <c r="H337" s="271"/>
      <c r="I337" s="271"/>
      <c r="J337" s="268"/>
      <c r="K337" s="268"/>
      <c r="L337" s="268"/>
      <c r="M337" s="268"/>
      <c r="N337" s="268"/>
      <c r="O337" s="268"/>
      <c r="P337" s="268"/>
      <c r="Q337" s="268"/>
      <c r="R337" s="273" t="s">
        <v>259</v>
      </c>
      <c r="S337" s="273"/>
      <c r="T337" s="268"/>
    </row>
    <row r="338" spans="5:20" hidden="1" x14ac:dyDescent="0.2">
      <c r="E338" s="268"/>
      <c r="F338" s="268"/>
      <c r="G338" s="271">
        <v>45880</v>
      </c>
      <c r="H338" s="271"/>
      <c r="I338" s="271"/>
      <c r="J338" s="268"/>
      <c r="K338" s="268"/>
      <c r="L338" s="268"/>
      <c r="M338" s="268"/>
      <c r="N338" s="268"/>
      <c r="O338" s="268"/>
      <c r="P338" s="268"/>
      <c r="Q338" s="268"/>
      <c r="R338" s="273" t="s">
        <v>260</v>
      </c>
      <c r="S338" s="273"/>
      <c r="T338" s="268"/>
    </row>
    <row r="339" spans="5:20" hidden="1" x14ac:dyDescent="0.2">
      <c r="E339" s="268"/>
      <c r="F339" s="268"/>
      <c r="G339" s="271">
        <v>45881</v>
      </c>
      <c r="H339" s="271"/>
      <c r="I339" s="271"/>
      <c r="J339" s="268"/>
      <c r="K339" s="268"/>
      <c r="L339" s="268"/>
      <c r="M339" s="268"/>
      <c r="N339" s="268"/>
      <c r="O339" s="268"/>
      <c r="P339" s="268"/>
      <c r="Q339" s="268"/>
      <c r="R339" s="273" t="s">
        <v>261</v>
      </c>
      <c r="S339" s="273"/>
      <c r="T339" s="268"/>
    </row>
    <row r="340" spans="5:20" hidden="1" x14ac:dyDescent="0.2">
      <c r="E340" s="268"/>
      <c r="F340" s="268"/>
      <c r="G340" s="271">
        <v>45882</v>
      </c>
      <c r="H340" s="271"/>
      <c r="I340" s="271"/>
      <c r="J340" s="268"/>
      <c r="K340" s="268"/>
      <c r="L340" s="268"/>
      <c r="M340" s="268"/>
      <c r="N340" s="268"/>
      <c r="O340" s="268"/>
      <c r="P340" s="268"/>
      <c r="Q340" s="268"/>
      <c r="R340" s="273" t="s">
        <v>262</v>
      </c>
      <c r="S340" s="273"/>
      <c r="T340" s="268"/>
    </row>
    <row r="341" spans="5:20" hidden="1" x14ac:dyDescent="0.2">
      <c r="E341" s="268"/>
      <c r="F341" s="268"/>
      <c r="G341" s="271">
        <v>45883</v>
      </c>
      <c r="H341" s="271"/>
      <c r="I341" s="271"/>
      <c r="J341" s="268"/>
      <c r="K341" s="268"/>
      <c r="L341" s="268"/>
      <c r="M341" s="268"/>
      <c r="N341" s="268"/>
      <c r="O341" s="268"/>
      <c r="P341" s="268"/>
      <c r="Q341" s="268"/>
      <c r="R341" s="273" t="s">
        <v>263</v>
      </c>
      <c r="S341" s="273"/>
      <c r="T341" s="268"/>
    </row>
    <row r="342" spans="5:20" hidden="1" x14ac:dyDescent="0.2">
      <c r="E342" s="268"/>
      <c r="F342" s="268"/>
      <c r="G342" s="271">
        <v>45884</v>
      </c>
      <c r="H342" s="271"/>
      <c r="I342" s="271"/>
      <c r="J342" s="268"/>
      <c r="K342" s="268"/>
      <c r="L342" s="268"/>
      <c r="M342" s="268"/>
      <c r="N342" s="268"/>
      <c r="O342" s="268"/>
      <c r="P342" s="268"/>
      <c r="Q342" s="268"/>
      <c r="R342" s="273" t="s">
        <v>264</v>
      </c>
      <c r="S342" s="273"/>
      <c r="T342" s="268"/>
    </row>
    <row r="343" spans="5:20" hidden="1" x14ac:dyDescent="0.2">
      <c r="E343" s="268"/>
      <c r="F343" s="268"/>
      <c r="G343" s="271">
        <v>45885</v>
      </c>
      <c r="H343" s="271"/>
      <c r="I343" s="271"/>
      <c r="J343" s="268"/>
      <c r="K343" s="268"/>
      <c r="L343" s="268"/>
      <c r="M343" s="268"/>
      <c r="N343" s="268"/>
      <c r="O343" s="268"/>
      <c r="P343" s="268"/>
      <c r="Q343" s="268"/>
      <c r="R343" s="273" t="s">
        <v>265</v>
      </c>
      <c r="S343" s="273"/>
      <c r="T343" s="268"/>
    </row>
    <row r="344" spans="5:20" hidden="1" x14ac:dyDescent="0.2">
      <c r="E344" s="268"/>
      <c r="F344" s="268"/>
      <c r="G344" s="271">
        <v>45886</v>
      </c>
      <c r="H344" s="271"/>
      <c r="I344" s="271"/>
      <c r="J344" s="268"/>
      <c r="K344" s="268"/>
      <c r="L344" s="268"/>
      <c r="M344" s="268"/>
      <c r="N344" s="268"/>
      <c r="O344" s="268"/>
      <c r="P344" s="268"/>
      <c r="Q344" s="268"/>
      <c r="R344" s="273" t="s">
        <v>266</v>
      </c>
      <c r="S344" s="273"/>
      <c r="T344" s="268"/>
    </row>
    <row r="345" spans="5:20" hidden="1" x14ac:dyDescent="0.2">
      <c r="E345" s="268"/>
      <c r="F345" s="268"/>
      <c r="G345" s="271">
        <v>45887</v>
      </c>
      <c r="H345" s="271"/>
      <c r="I345" s="271"/>
      <c r="J345" s="268"/>
      <c r="K345" s="268"/>
      <c r="L345" s="268"/>
      <c r="M345" s="268"/>
      <c r="N345" s="268"/>
      <c r="O345" s="268"/>
      <c r="P345" s="268"/>
      <c r="Q345" s="268"/>
      <c r="R345" s="273" t="s">
        <v>267</v>
      </c>
      <c r="S345" s="273"/>
      <c r="T345" s="268"/>
    </row>
    <row r="346" spans="5:20" hidden="1" x14ac:dyDescent="0.2">
      <c r="E346" s="268"/>
      <c r="F346" s="268"/>
      <c r="G346" s="271">
        <v>45888</v>
      </c>
      <c r="H346" s="271"/>
      <c r="I346" s="271"/>
      <c r="J346" s="268"/>
      <c r="K346" s="268"/>
      <c r="L346" s="268"/>
      <c r="M346" s="268"/>
      <c r="N346" s="268"/>
      <c r="O346" s="268"/>
      <c r="P346" s="268"/>
      <c r="Q346" s="268"/>
      <c r="R346" s="273" t="s">
        <v>268</v>
      </c>
      <c r="S346" s="273"/>
      <c r="T346" s="268"/>
    </row>
    <row r="347" spans="5:20" hidden="1" x14ac:dyDescent="0.2">
      <c r="E347" s="268"/>
      <c r="F347" s="268"/>
      <c r="G347" s="271">
        <v>45889</v>
      </c>
      <c r="H347" s="271"/>
      <c r="I347" s="271"/>
      <c r="J347" s="268"/>
      <c r="K347" s="268"/>
      <c r="L347" s="268"/>
      <c r="M347" s="268"/>
      <c r="N347" s="268"/>
      <c r="O347" s="268"/>
      <c r="P347" s="268"/>
      <c r="Q347" s="268"/>
      <c r="R347" s="273" t="s">
        <v>269</v>
      </c>
      <c r="S347" s="273"/>
      <c r="T347" s="268"/>
    </row>
    <row r="348" spans="5:20" hidden="1" x14ac:dyDescent="0.2">
      <c r="E348" s="268"/>
      <c r="F348" s="268"/>
      <c r="G348" s="271">
        <v>45890</v>
      </c>
      <c r="H348" s="271"/>
      <c r="I348" s="271"/>
      <c r="J348" s="268"/>
      <c r="K348" s="268"/>
      <c r="L348" s="268"/>
      <c r="M348" s="268"/>
      <c r="N348" s="268"/>
      <c r="O348" s="268"/>
      <c r="P348" s="268"/>
      <c r="Q348" s="268"/>
      <c r="R348" s="273" t="s">
        <v>270</v>
      </c>
      <c r="S348" s="273"/>
      <c r="T348" s="268"/>
    </row>
    <row r="349" spans="5:20" hidden="1" x14ac:dyDescent="0.2">
      <c r="E349" s="268"/>
      <c r="F349" s="268"/>
      <c r="G349" s="271">
        <v>45891</v>
      </c>
      <c r="H349" s="271"/>
      <c r="I349" s="271"/>
      <c r="J349" s="268"/>
      <c r="K349" s="268"/>
      <c r="L349" s="268"/>
      <c r="M349" s="268"/>
      <c r="N349" s="268"/>
      <c r="O349" s="268"/>
      <c r="P349" s="268"/>
      <c r="Q349" s="268"/>
      <c r="R349" s="273" t="s">
        <v>271</v>
      </c>
      <c r="S349" s="273"/>
      <c r="T349" s="268"/>
    </row>
    <row r="350" spans="5:20" hidden="1" x14ac:dyDescent="0.2">
      <c r="E350" s="268"/>
      <c r="F350" s="268"/>
      <c r="G350" s="271">
        <v>45892</v>
      </c>
      <c r="H350" s="271"/>
      <c r="I350" s="271"/>
      <c r="J350" s="268"/>
      <c r="K350" s="268"/>
      <c r="L350" s="268"/>
      <c r="M350" s="268"/>
      <c r="N350" s="268"/>
      <c r="O350" s="268"/>
      <c r="P350" s="268"/>
      <c r="Q350" s="268"/>
      <c r="R350" s="273" t="s">
        <v>272</v>
      </c>
      <c r="S350" s="273"/>
      <c r="T350" s="268"/>
    </row>
    <row r="351" spans="5:20" hidden="1" x14ac:dyDescent="0.2">
      <c r="E351" s="268"/>
      <c r="F351" s="268"/>
      <c r="G351" s="271">
        <v>45893</v>
      </c>
      <c r="H351" s="271"/>
      <c r="I351" s="271"/>
      <c r="J351" s="268"/>
      <c r="K351" s="268"/>
      <c r="L351" s="268"/>
      <c r="M351" s="268"/>
      <c r="N351" s="268"/>
      <c r="O351" s="268"/>
      <c r="P351" s="268"/>
      <c r="Q351" s="268"/>
      <c r="R351" s="273" t="s">
        <v>273</v>
      </c>
      <c r="S351" s="273"/>
      <c r="T351" s="268"/>
    </row>
    <row r="352" spans="5:20" hidden="1" x14ac:dyDescent="0.2">
      <c r="E352" s="268"/>
      <c r="F352" s="268"/>
      <c r="G352" s="271">
        <v>45894</v>
      </c>
      <c r="H352" s="271"/>
      <c r="I352" s="271"/>
      <c r="J352" s="268"/>
      <c r="K352" s="268"/>
      <c r="L352" s="268"/>
      <c r="M352" s="268"/>
      <c r="N352" s="268"/>
      <c r="O352" s="268"/>
      <c r="P352" s="268"/>
      <c r="Q352" s="268"/>
      <c r="R352" s="273" t="s">
        <v>274</v>
      </c>
      <c r="S352" s="273"/>
      <c r="T352" s="268"/>
    </row>
    <row r="353" spans="5:20" hidden="1" x14ac:dyDescent="0.2">
      <c r="E353" s="268"/>
      <c r="F353" s="268"/>
      <c r="G353" s="271">
        <v>45895</v>
      </c>
      <c r="H353" s="271"/>
      <c r="I353" s="271"/>
      <c r="J353" s="268"/>
      <c r="K353" s="268"/>
      <c r="L353" s="268"/>
      <c r="M353" s="268"/>
      <c r="N353" s="268"/>
      <c r="O353" s="268"/>
      <c r="P353" s="268"/>
      <c r="Q353" s="268"/>
      <c r="R353" s="273" t="s">
        <v>275</v>
      </c>
      <c r="S353" s="273"/>
      <c r="T353" s="268"/>
    </row>
    <row r="354" spans="5:20" hidden="1" x14ac:dyDescent="0.2">
      <c r="E354" s="268"/>
      <c r="F354" s="268"/>
      <c r="G354" s="271">
        <v>45896</v>
      </c>
      <c r="H354" s="271"/>
      <c r="I354" s="271"/>
      <c r="J354" s="268"/>
      <c r="K354" s="268"/>
      <c r="L354" s="268"/>
      <c r="M354" s="268"/>
      <c r="N354" s="268"/>
      <c r="O354" s="268"/>
      <c r="P354" s="268"/>
      <c r="Q354" s="268"/>
      <c r="R354" s="273" t="s">
        <v>276</v>
      </c>
      <c r="S354" s="273"/>
      <c r="T354" s="268"/>
    </row>
    <row r="355" spans="5:20" hidden="1" x14ac:dyDescent="0.2">
      <c r="E355" s="268"/>
      <c r="F355" s="268"/>
      <c r="G355" s="271">
        <v>45897</v>
      </c>
      <c r="H355" s="271"/>
      <c r="I355" s="271"/>
      <c r="J355" s="268"/>
      <c r="K355" s="268"/>
      <c r="L355" s="268"/>
      <c r="M355" s="268"/>
      <c r="N355" s="268"/>
      <c r="O355" s="268"/>
      <c r="P355" s="268"/>
      <c r="Q355" s="268"/>
      <c r="R355" s="273" t="s">
        <v>277</v>
      </c>
      <c r="S355" s="273"/>
      <c r="T355" s="268"/>
    </row>
    <row r="356" spans="5:20" hidden="1" x14ac:dyDescent="0.2">
      <c r="E356" s="268"/>
      <c r="F356" s="268"/>
      <c r="G356" s="271">
        <v>45898</v>
      </c>
      <c r="H356" s="271"/>
      <c r="I356" s="271"/>
      <c r="J356" s="268"/>
      <c r="K356" s="268"/>
      <c r="L356" s="268"/>
      <c r="M356" s="268"/>
      <c r="N356" s="268"/>
      <c r="O356" s="268"/>
      <c r="P356" s="268"/>
      <c r="Q356" s="268"/>
      <c r="R356" s="273" t="s">
        <v>278</v>
      </c>
      <c r="S356" s="273"/>
      <c r="T356" s="268"/>
    </row>
    <row r="357" spans="5:20" hidden="1" x14ac:dyDescent="0.2">
      <c r="E357" s="268"/>
      <c r="F357" s="268"/>
      <c r="G357" s="271">
        <v>45899</v>
      </c>
      <c r="H357" s="271"/>
      <c r="I357" s="271"/>
      <c r="J357" s="268"/>
      <c r="K357" s="268"/>
      <c r="L357" s="268"/>
      <c r="M357" s="268"/>
      <c r="N357" s="268"/>
      <c r="O357" s="268"/>
      <c r="P357" s="268"/>
      <c r="Q357" s="268"/>
      <c r="R357" s="273" t="s">
        <v>279</v>
      </c>
      <c r="S357" s="273"/>
      <c r="T357" s="268"/>
    </row>
    <row r="358" spans="5:20" hidden="1" x14ac:dyDescent="0.2">
      <c r="E358" s="268"/>
      <c r="F358" s="268"/>
      <c r="G358" s="271">
        <v>45900</v>
      </c>
      <c r="H358" s="271"/>
      <c r="I358" s="271"/>
      <c r="J358" s="268"/>
      <c r="K358" s="268"/>
      <c r="L358" s="268"/>
      <c r="M358" s="268"/>
      <c r="N358" s="268"/>
      <c r="O358" s="268"/>
      <c r="P358" s="268"/>
      <c r="Q358" s="268"/>
      <c r="R358" s="273" t="s">
        <v>280</v>
      </c>
      <c r="S358" s="273"/>
      <c r="T358" s="268"/>
    </row>
    <row r="359" spans="5:20" hidden="1" x14ac:dyDescent="0.2">
      <c r="E359" s="268"/>
      <c r="F359" s="268"/>
      <c r="G359" s="271">
        <v>45901</v>
      </c>
      <c r="H359" s="271"/>
      <c r="I359" s="271"/>
      <c r="J359" s="268"/>
      <c r="K359" s="268"/>
      <c r="L359" s="268"/>
      <c r="M359" s="268"/>
      <c r="N359" s="268"/>
      <c r="O359" s="268"/>
      <c r="P359" s="268"/>
      <c r="Q359" s="268"/>
      <c r="R359" s="273" t="s">
        <v>281</v>
      </c>
      <c r="S359" s="273"/>
      <c r="T359" s="268"/>
    </row>
    <row r="360" spans="5:20" hidden="1" x14ac:dyDescent="0.2">
      <c r="E360" s="268"/>
      <c r="F360" s="268"/>
      <c r="G360" s="271">
        <v>45902</v>
      </c>
      <c r="H360" s="271"/>
      <c r="I360" s="271"/>
      <c r="J360" s="268"/>
      <c r="K360" s="268"/>
      <c r="L360" s="268"/>
      <c r="M360" s="268"/>
      <c r="N360" s="268"/>
      <c r="O360" s="268"/>
      <c r="P360" s="268"/>
      <c r="Q360" s="268"/>
      <c r="R360" s="273" t="s">
        <v>282</v>
      </c>
      <c r="S360" s="273"/>
      <c r="T360" s="268"/>
    </row>
    <row r="361" spans="5:20" hidden="1" x14ac:dyDescent="0.2">
      <c r="E361" s="268"/>
      <c r="F361" s="268"/>
      <c r="G361" s="271">
        <v>45903</v>
      </c>
      <c r="H361" s="271"/>
      <c r="I361" s="271"/>
      <c r="J361" s="268"/>
      <c r="K361" s="268"/>
      <c r="L361" s="268"/>
      <c r="M361" s="268"/>
      <c r="N361" s="268"/>
      <c r="O361" s="268"/>
      <c r="P361" s="268"/>
      <c r="Q361" s="268"/>
      <c r="R361" s="273" t="s">
        <v>283</v>
      </c>
      <c r="S361" s="273"/>
      <c r="T361" s="268"/>
    </row>
    <row r="362" spans="5:20" hidden="1" x14ac:dyDescent="0.2">
      <c r="E362" s="268"/>
      <c r="F362" s="268"/>
      <c r="G362" s="271">
        <v>45904</v>
      </c>
      <c r="H362" s="271"/>
      <c r="I362" s="271"/>
      <c r="J362" s="268"/>
      <c r="K362" s="268"/>
      <c r="L362" s="268"/>
      <c r="M362" s="268"/>
      <c r="N362" s="268"/>
      <c r="O362" s="268"/>
      <c r="P362" s="268"/>
      <c r="Q362" s="268"/>
      <c r="R362" s="273" t="s">
        <v>284</v>
      </c>
      <c r="S362" s="273"/>
      <c r="T362" s="268"/>
    </row>
    <row r="363" spans="5:20" hidden="1" x14ac:dyDescent="0.2">
      <c r="E363" s="268"/>
      <c r="F363" s="268"/>
      <c r="G363" s="271">
        <v>45905</v>
      </c>
      <c r="H363" s="271"/>
      <c r="I363" s="271"/>
      <c r="J363" s="268"/>
      <c r="K363" s="268"/>
      <c r="L363" s="268"/>
      <c r="M363" s="268"/>
      <c r="N363" s="268"/>
      <c r="O363" s="268"/>
      <c r="P363" s="268"/>
      <c r="Q363" s="268"/>
      <c r="R363" s="273" t="s">
        <v>285</v>
      </c>
      <c r="S363" s="273"/>
      <c r="T363" s="268"/>
    </row>
    <row r="364" spans="5:20" hidden="1" x14ac:dyDescent="0.2">
      <c r="E364" s="268"/>
      <c r="F364" s="268"/>
      <c r="G364" s="271">
        <v>45906</v>
      </c>
      <c r="H364" s="271"/>
      <c r="I364" s="271"/>
      <c r="J364" s="268"/>
      <c r="K364" s="268"/>
      <c r="L364" s="268"/>
      <c r="M364" s="268"/>
      <c r="N364" s="268"/>
      <c r="O364" s="268"/>
      <c r="P364" s="268"/>
      <c r="Q364" s="268"/>
      <c r="R364" s="273" t="s">
        <v>286</v>
      </c>
      <c r="S364" s="273"/>
      <c r="T364" s="268"/>
    </row>
    <row r="365" spans="5:20" hidden="1" x14ac:dyDescent="0.2">
      <c r="E365" s="268"/>
      <c r="F365" s="268"/>
      <c r="G365" s="271">
        <v>45907</v>
      </c>
      <c r="H365" s="271"/>
      <c r="I365" s="271"/>
      <c r="J365" s="268"/>
      <c r="K365" s="268"/>
      <c r="L365" s="268"/>
      <c r="M365" s="268"/>
      <c r="N365" s="268"/>
      <c r="O365" s="268"/>
      <c r="P365" s="268"/>
      <c r="Q365" s="268"/>
      <c r="R365" s="273" t="s">
        <v>287</v>
      </c>
      <c r="S365" s="273"/>
      <c r="T365" s="268"/>
    </row>
    <row r="366" spans="5:20" hidden="1" x14ac:dyDescent="0.2">
      <c r="E366" s="268"/>
      <c r="F366" s="268"/>
      <c r="G366" s="271">
        <v>45908</v>
      </c>
      <c r="H366" s="271"/>
      <c r="I366" s="271"/>
      <c r="J366" s="268"/>
      <c r="K366" s="268"/>
      <c r="L366" s="268"/>
      <c r="M366" s="268"/>
      <c r="N366" s="268"/>
      <c r="O366" s="268"/>
      <c r="P366" s="268"/>
      <c r="Q366" s="268"/>
      <c r="R366" s="273" t="s">
        <v>288</v>
      </c>
      <c r="S366" s="273"/>
      <c r="T366" s="268"/>
    </row>
    <row r="367" spans="5:20" hidden="1" x14ac:dyDescent="0.2">
      <c r="E367" s="268"/>
      <c r="F367" s="268"/>
      <c r="G367" s="271">
        <v>45909</v>
      </c>
      <c r="H367" s="271"/>
      <c r="I367" s="271"/>
      <c r="J367" s="268"/>
      <c r="K367" s="268"/>
      <c r="L367" s="268"/>
      <c r="M367" s="268"/>
      <c r="N367" s="268"/>
      <c r="O367" s="268"/>
      <c r="P367" s="268"/>
      <c r="Q367" s="268"/>
      <c r="R367" s="273" t="s">
        <v>289</v>
      </c>
      <c r="S367" s="273"/>
      <c r="T367" s="268"/>
    </row>
    <row r="368" spans="5:20" hidden="1" x14ac:dyDescent="0.2">
      <c r="E368" s="268"/>
      <c r="F368" s="268"/>
      <c r="G368" s="271">
        <v>45910</v>
      </c>
      <c r="H368" s="271"/>
      <c r="I368" s="271"/>
      <c r="J368" s="268"/>
      <c r="K368" s="268"/>
      <c r="L368" s="268"/>
      <c r="M368" s="268"/>
      <c r="N368" s="268"/>
      <c r="O368" s="268"/>
      <c r="P368" s="268"/>
      <c r="Q368" s="268"/>
      <c r="R368" s="273" t="s">
        <v>290</v>
      </c>
      <c r="S368" s="273"/>
      <c r="T368" s="268"/>
    </row>
    <row r="369" spans="5:20" hidden="1" x14ac:dyDescent="0.2">
      <c r="E369" s="268"/>
      <c r="F369" s="268"/>
      <c r="G369" s="271">
        <v>45911</v>
      </c>
      <c r="H369" s="271"/>
      <c r="I369" s="271"/>
      <c r="J369" s="268"/>
      <c r="K369" s="268"/>
      <c r="L369" s="268"/>
      <c r="M369" s="268"/>
      <c r="N369" s="268"/>
      <c r="O369" s="268"/>
      <c r="P369" s="268"/>
      <c r="Q369" s="268"/>
      <c r="R369" s="273" t="s">
        <v>291</v>
      </c>
      <c r="S369" s="273"/>
      <c r="T369" s="268"/>
    </row>
    <row r="370" spans="5:20" hidden="1" x14ac:dyDescent="0.2">
      <c r="E370" s="268"/>
      <c r="F370" s="268"/>
      <c r="G370" s="271">
        <v>45912</v>
      </c>
      <c r="H370" s="271"/>
      <c r="I370" s="271"/>
      <c r="J370" s="268"/>
      <c r="K370" s="268"/>
      <c r="L370" s="268"/>
      <c r="M370" s="268"/>
      <c r="N370" s="268"/>
      <c r="O370" s="268"/>
      <c r="P370" s="268"/>
      <c r="Q370" s="268"/>
      <c r="R370" s="273" t="s">
        <v>292</v>
      </c>
      <c r="S370" s="273"/>
      <c r="T370" s="268"/>
    </row>
    <row r="371" spans="5:20" hidden="1" x14ac:dyDescent="0.2">
      <c r="E371" s="268"/>
      <c r="F371" s="268"/>
      <c r="G371" s="271">
        <v>45913</v>
      </c>
      <c r="H371" s="271"/>
      <c r="I371" s="271"/>
      <c r="J371" s="268"/>
      <c r="K371" s="268"/>
      <c r="L371" s="268"/>
      <c r="M371" s="268"/>
      <c r="N371" s="268"/>
      <c r="O371" s="268"/>
      <c r="P371" s="268"/>
      <c r="Q371" s="268"/>
      <c r="R371" s="273" t="s">
        <v>293</v>
      </c>
      <c r="S371" s="273"/>
      <c r="T371" s="268"/>
    </row>
    <row r="372" spans="5:20" hidden="1" x14ac:dyDescent="0.2">
      <c r="E372" s="268"/>
      <c r="F372" s="268"/>
      <c r="G372" s="271">
        <v>45914</v>
      </c>
      <c r="H372" s="271"/>
      <c r="I372" s="271"/>
      <c r="J372" s="268"/>
      <c r="K372" s="268"/>
      <c r="L372" s="268"/>
      <c r="M372" s="268"/>
      <c r="N372" s="268"/>
      <c r="O372" s="268"/>
      <c r="P372" s="268"/>
      <c r="Q372" s="268"/>
      <c r="R372" s="273" t="s">
        <v>294</v>
      </c>
      <c r="S372" s="273"/>
      <c r="T372" s="268"/>
    </row>
    <row r="373" spans="5:20" hidden="1" x14ac:dyDescent="0.2">
      <c r="E373" s="268"/>
      <c r="F373" s="268"/>
      <c r="G373" s="271">
        <v>45915</v>
      </c>
      <c r="H373" s="271"/>
      <c r="I373" s="271"/>
      <c r="J373" s="268"/>
      <c r="K373" s="268"/>
      <c r="L373" s="268"/>
      <c r="M373" s="268"/>
      <c r="N373" s="268"/>
      <c r="O373" s="268"/>
      <c r="P373" s="268"/>
      <c r="Q373" s="268"/>
      <c r="R373" s="273" t="s">
        <v>295</v>
      </c>
      <c r="S373" s="273"/>
      <c r="T373" s="268"/>
    </row>
    <row r="374" spans="5:20" hidden="1" x14ac:dyDescent="0.2">
      <c r="E374" s="268"/>
      <c r="F374" s="268"/>
      <c r="G374" s="271">
        <v>45916</v>
      </c>
      <c r="H374" s="271"/>
      <c r="I374" s="271"/>
      <c r="J374" s="268"/>
      <c r="K374" s="268"/>
      <c r="L374" s="268"/>
      <c r="M374" s="268"/>
      <c r="N374" s="268"/>
      <c r="O374" s="268"/>
      <c r="P374" s="268"/>
      <c r="Q374" s="268"/>
      <c r="R374" s="273" t="s">
        <v>296</v>
      </c>
      <c r="S374" s="273"/>
      <c r="T374" s="268"/>
    </row>
    <row r="375" spans="5:20" hidden="1" x14ac:dyDescent="0.2">
      <c r="E375" s="268"/>
      <c r="F375" s="268"/>
      <c r="G375" s="271">
        <v>45917</v>
      </c>
      <c r="H375" s="271"/>
      <c r="I375" s="271"/>
      <c r="J375" s="268"/>
      <c r="K375" s="268"/>
      <c r="L375" s="268"/>
      <c r="M375" s="268"/>
      <c r="N375" s="268"/>
      <c r="O375" s="268"/>
      <c r="P375" s="268"/>
      <c r="Q375" s="268"/>
      <c r="R375" s="273" t="s">
        <v>297</v>
      </c>
      <c r="S375" s="273"/>
      <c r="T375" s="268"/>
    </row>
    <row r="376" spans="5:20" hidden="1" x14ac:dyDescent="0.2">
      <c r="E376" s="268"/>
      <c r="F376" s="268"/>
      <c r="G376" s="271">
        <v>45918</v>
      </c>
      <c r="H376" s="271"/>
      <c r="I376" s="271"/>
      <c r="J376" s="268"/>
      <c r="K376" s="268"/>
      <c r="L376" s="268"/>
      <c r="M376" s="268"/>
      <c r="N376" s="268"/>
      <c r="O376" s="268"/>
      <c r="P376" s="268"/>
      <c r="Q376" s="268"/>
      <c r="R376" s="273" t="s">
        <v>298</v>
      </c>
      <c r="S376" s="273"/>
      <c r="T376" s="268"/>
    </row>
    <row r="377" spans="5:20" hidden="1" x14ac:dyDescent="0.2">
      <c r="E377" s="268"/>
      <c r="F377" s="268"/>
      <c r="G377" s="271">
        <v>45919</v>
      </c>
      <c r="H377" s="271"/>
      <c r="I377" s="271"/>
      <c r="J377" s="268"/>
      <c r="K377" s="268"/>
      <c r="L377" s="268"/>
      <c r="M377" s="268"/>
      <c r="N377" s="268"/>
      <c r="O377" s="268"/>
      <c r="P377" s="268"/>
      <c r="Q377" s="268"/>
      <c r="R377" s="273" t="s">
        <v>299</v>
      </c>
      <c r="S377" s="273"/>
      <c r="T377" s="268"/>
    </row>
    <row r="378" spans="5:20" hidden="1" x14ac:dyDescent="0.2">
      <c r="E378" s="268"/>
      <c r="F378" s="268"/>
      <c r="G378" s="271">
        <v>45920</v>
      </c>
      <c r="H378" s="271"/>
      <c r="I378" s="271"/>
      <c r="J378" s="268"/>
      <c r="K378" s="268"/>
      <c r="L378" s="268"/>
      <c r="M378" s="268"/>
      <c r="N378" s="268"/>
      <c r="O378" s="268"/>
      <c r="P378" s="268"/>
      <c r="Q378" s="268"/>
      <c r="R378" s="273" t="s">
        <v>300</v>
      </c>
      <c r="S378" s="273"/>
      <c r="T378" s="268"/>
    </row>
    <row r="379" spans="5:20" hidden="1" x14ac:dyDescent="0.2">
      <c r="E379" s="268"/>
      <c r="F379" s="268"/>
      <c r="G379" s="271">
        <v>45921</v>
      </c>
      <c r="H379" s="271"/>
      <c r="I379" s="271"/>
      <c r="J379" s="268"/>
      <c r="K379" s="268"/>
      <c r="L379" s="268"/>
      <c r="M379" s="268"/>
      <c r="N379" s="268"/>
      <c r="O379" s="268"/>
      <c r="P379" s="268"/>
      <c r="Q379" s="268"/>
      <c r="R379" s="273" t="s">
        <v>301</v>
      </c>
      <c r="S379" s="273"/>
      <c r="T379" s="268"/>
    </row>
    <row r="380" spans="5:20" hidden="1" x14ac:dyDescent="0.2">
      <c r="E380" s="268"/>
      <c r="F380" s="268"/>
      <c r="G380" s="271">
        <v>45922</v>
      </c>
      <c r="H380" s="271"/>
      <c r="I380" s="271"/>
      <c r="J380" s="268"/>
      <c r="K380" s="268"/>
      <c r="L380" s="268"/>
      <c r="M380" s="268"/>
      <c r="N380" s="268"/>
      <c r="O380" s="268"/>
      <c r="P380" s="268"/>
      <c r="Q380" s="268"/>
      <c r="R380" s="273" t="s">
        <v>302</v>
      </c>
      <c r="S380" s="273"/>
      <c r="T380" s="268"/>
    </row>
    <row r="381" spans="5:20" hidden="1" x14ac:dyDescent="0.2">
      <c r="E381" s="268"/>
      <c r="F381" s="268"/>
      <c r="G381" s="271">
        <v>45923</v>
      </c>
      <c r="H381" s="271"/>
      <c r="I381" s="271"/>
      <c r="J381" s="268"/>
      <c r="K381" s="268"/>
      <c r="L381" s="268"/>
      <c r="M381" s="268"/>
      <c r="N381" s="268"/>
      <c r="O381" s="268"/>
      <c r="P381" s="268"/>
      <c r="Q381" s="268"/>
      <c r="R381" s="273" t="s">
        <v>303</v>
      </c>
      <c r="S381" s="273"/>
      <c r="T381" s="268"/>
    </row>
    <row r="382" spans="5:20" hidden="1" x14ac:dyDescent="0.2">
      <c r="E382" s="268"/>
      <c r="F382" s="268"/>
      <c r="G382" s="271">
        <v>45924</v>
      </c>
      <c r="H382" s="271"/>
      <c r="I382" s="271"/>
      <c r="J382" s="268"/>
      <c r="K382" s="268"/>
      <c r="L382" s="268"/>
      <c r="M382" s="268"/>
      <c r="N382" s="268"/>
      <c r="O382" s="268"/>
      <c r="P382" s="268"/>
      <c r="Q382" s="268"/>
      <c r="R382" s="273" t="s">
        <v>304</v>
      </c>
      <c r="S382" s="273"/>
      <c r="T382" s="268"/>
    </row>
    <row r="383" spans="5:20" hidden="1" x14ac:dyDescent="0.2">
      <c r="E383" s="268"/>
      <c r="F383" s="268"/>
      <c r="G383" s="271">
        <v>45925</v>
      </c>
      <c r="H383" s="271"/>
      <c r="I383" s="271"/>
      <c r="J383" s="268"/>
      <c r="K383" s="268"/>
      <c r="L383" s="268"/>
      <c r="M383" s="268"/>
      <c r="N383" s="268"/>
      <c r="O383" s="268"/>
      <c r="P383" s="268"/>
      <c r="Q383" s="268"/>
      <c r="R383" s="273" t="s">
        <v>305</v>
      </c>
      <c r="S383" s="273"/>
      <c r="T383" s="268"/>
    </row>
    <row r="384" spans="5:20" hidden="1" x14ac:dyDescent="0.2">
      <c r="E384" s="268"/>
      <c r="F384" s="268"/>
      <c r="G384" s="271">
        <v>45926</v>
      </c>
      <c r="H384" s="271"/>
      <c r="I384" s="271"/>
      <c r="J384" s="268"/>
      <c r="K384" s="268"/>
      <c r="L384" s="268"/>
      <c r="M384" s="268"/>
      <c r="N384" s="268"/>
      <c r="O384" s="268"/>
      <c r="P384" s="268"/>
      <c r="Q384" s="268"/>
      <c r="R384" s="273" t="s">
        <v>306</v>
      </c>
      <c r="S384" s="273"/>
      <c r="T384" s="268"/>
    </row>
    <row r="385" spans="5:20" hidden="1" x14ac:dyDescent="0.2">
      <c r="E385" s="268"/>
      <c r="F385" s="268"/>
      <c r="G385" s="271">
        <v>45927</v>
      </c>
      <c r="H385" s="271"/>
      <c r="I385" s="271"/>
      <c r="J385" s="268"/>
      <c r="K385" s="268"/>
      <c r="L385" s="268"/>
      <c r="M385" s="268"/>
      <c r="N385" s="268"/>
      <c r="O385" s="268"/>
      <c r="P385" s="268"/>
      <c r="Q385" s="268"/>
      <c r="R385" s="273" t="s">
        <v>307</v>
      </c>
      <c r="S385" s="273"/>
      <c r="T385" s="268"/>
    </row>
    <row r="386" spans="5:20" hidden="1" x14ac:dyDescent="0.2">
      <c r="E386" s="268"/>
      <c r="F386" s="268"/>
      <c r="G386" s="271">
        <v>45928</v>
      </c>
      <c r="H386" s="271"/>
      <c r="I386" s="271"/>
      <c r="J386" s="268"/>
      <c r="K386" s="268"/>
      <c r="L386" s="268"/>
      <c r="M386" s="268"/>
      <c r="N386" s="268"/>
      <c r="O386" s="268"/>
      <c r="P386" s="268"/>
      <c r="Q386" s="268"/>
      <c r="R386" s="273" t="s">
        <v>308</v>
      </c>
      <c r="S386" s="273"/>
      <c r="T386" s="268"/>
    </row>
    <row r="387" spans="5:20" hidden="1" x14ac:dyDescent="0.2">
      <c r="E387" s="268"/>
      <c r="F387" s="268"/>
      <c r="G387" s="271">
        <v>45929</v>
      </c>
      <c r="H387" s="271"/>
      <c r="I387" s="271"/>
      <c r="J387" s="268"/>
      <c r="K387" s="268"/>
      <c r="L387" s="268"/>
      <c r="M387" s="268"/>
      <c r="N387" s="268"/>
      <c r="O387" s="268"/>
      <c r="P387" s="268"/>
      <c r="Q387" s="268"/>
      <c r="R387" s="273" t="s">
        <v>309</v>
      </c>
      <c r="S387" s="273"/>
      <c r="T387" s="268"/>
    </row>
    <row r="388" spans="5:20" hidden="1" x14ac:dyDescent="0.2">
      <c r="E388" s="268"/>
      <c r="F388" s="268"/>
      <c r="G388" s="271">
        <v>45930</v>
      </c>
      <c r="H388" s="271"/>
      <c r="I388" s="271"/>
      <c r="J388" s="268"/>
      <c r="K388" s="268"/>
      <c r="L388" s="268"/>
      <c r="M388" s="268"/>
      <c r="N388" s="268"/>
      <c r="O388" s="268"/>
      <c r="P388" s="268"/>
      <c r="Q388" s="268"/>
      <c r="R388" s="273" t="s">
        <v>310</v>
      </c>
      <c r="S388" s="273"/>
      <c r="T388" s="268"/>
    </row>
    <row r="389" spans="5:20" hidden="1" x14ac:dyDescent="0.2">
      <c r="E389" s="268"/>
      <c r="F389" s="268"/>
      <c r="G389" s="271">
        <v>45931</v>
      </c>
      <c r="H389" s="271"/>
      <c r="I389" s="271"/>
      <c r="J389" s="268"/>
      <c r="K389" s="268"/>
      <c r="L389" s="268"/>
      <c r="M389" s="268"/>
      <c r="N389" s="268"/>
      <c r="O389" s="268"/>
      <c r="P389" s="268"/>
      <c r="Q389" s="268"/>
      <c r="R389" s="273" t="s">
        <v>311</v>
      </c>
      <c r="S389" s="273"/>
      <c r="T389" s="268"/>
    </row>
    <row r="390" spans="5:20" hidden="1" x14ac:dyDescent="0.2">
      <c r="E390" s="268"/>
      <c r="F390" s="268"/>
      <c r="G390" s="271">
        <v>45932</v>
      </c>
      <c r="H390" s="271"/>
      <c r="I390" s="271"/>
      <c r="J390" s="268"/>
      <c r="K390" s="268"/>
      <c r="L390" s="268"/>
      <c r="M390" s="268"/>
      <c r="N390" s="268"/>
      <c r="O390" s="268"/>
      <c r="P390" s="268"/>
      <c r="Q390" s="268"/>
      <c r="R390" s="273" t="s">
        <v>312</v>
      </c>
      <c r="S390" s="273"/>
      <c r="T390" s="268"/>
    </row>
    <row r="391" spans="5:20" hidden="1" x14ac:dyDescent="0.2">
      <c r="E391" s="268"/>
      <c r="F391" s="268"/>
      <c r="G391" s="271">
        <v>45933</v>
      </c>
      <c r="H391" s="271"/>
      <c r="I391" s="271"/>
      <c r="J391" s="268"/>
      <c r="K391" s="268"/>
      <c r="L391" s="268"/>
      <c r="M391" s="268"/>
      <c r="N391" s="268"/>
      <c r="O391" s="268"/>
      <c r="P391" s="268"/>
      <c r="Q391" s="268"/>
      <c r="R391" s="273" t="s">
        <v>313</v>
      </c>
      <c r="S391" s="273"/>
      <c r="T391" s="268"/>
    </row>
    <row r="392" spans="5:20" hidden="1" x14ac:dyDescent="0.2">
      <c r="E392" s="268"/>
      <c r="F392" s="268"/>
      <c r="G392" s="271">
        <v>45934</v>
      </c>
      <c r="H392" s="271"/>
      <c r="I392" s="271"/>
      <c r="J392" s="268"/>
      <c r="K392" s="268"/>
      <c r="L392" s="268"/>
      <c r="M392" s="268"/>
      <c r="N392" s="268"/>
      <c r="O392" s="268"/>
      <c r="P392" s="268"/>
      <c r="Q392" s="268"/>
      <c r="R392" s="273" t="s">
        <v>314</v>
      </c>
      <c r="S392" s="273"/>
      <c r="T392" s="268"/>
    </row>
    <row r="393" spans="5:20" hidden="1" x14ac:dyDescent="0.2">
      <c r="E393" s="268"/>
      <c r="F393" s="268"/>
      <c r="G393" s="271">
        <v>45935</v>
      </c>
      <c r="H393" s="271"/>
      <c r="I393" s="271"/>
      <c r="J393" s="268"/>
      <c r="K393" s="268"/>
      <c r="L393" s="268"/>
      <c r="M393" s="268"/>
      <c r="N393" s="268"/>
      <c r="O393" s="268"/>
      <c r="P393" s="268"/>
      <c r="Q393" s="268"/>
      <c r="R393" s="273" t="s">
        <v>315</v>
      </c>
      <c r="S393" s="273"/>
      <c r="T393" s="268"/>
    </row>
    <row r="394" spans="5:20" hidden="1" x14ac:dyDescent="0.2">
      <c r="E394" s="268"/>
      <c r="F394" s="268"/>
      <c r="G394" s="271">
        <v>45936</v>
      </c>
      <c r="H394" s="271"/>
      <c r="I394" s="271"/>
      <c r="J394" s="268"/>
      <c r="K394" s="268"/>
      <c r="L394" s="268"/>
      <c r="M394" s="268"/>
      <c r="N394" s="268"/>
      <c r="O394" s="268"/>
      <c r="P394" s="268"/>
      <c r="Q394" s="268"/>
      <c r="R394" s="273" t="s">
        <v>316</v>
      </c>
      <c r="S394" s="273"/>
      <c r="T394" s="268"/>
    </row>
    <row r="395" spans="5:20" hidden="1" x14ac:dyDescent="0.2">
      <c r="E395" s="268"/>
      <c r="F395" s="268"/>
      <c r="G395" s="271">
        <v>45937</v>
      </c>
      <c r="H395" s="271"/>
      <c r="I395" s="271"/>
      <c r="J395" s="268"/>
      <c r="K395" s="268"/>
      <c r="L395" s="268"/>
      <c r="M395" s="268"/>
      <c r="N395" s="268"/>
      <c r="O395" s="268"/>
      <c r="P395" s="268"/>
      <c r="Q395" s="268"/>
      <c r="R395" s="273" t="s">
        <v>317</v>
      </c>
      <c r="S395" s="273"/>
      <c r="T395" s="268"/>
    </row>
    <row r="396" spans="5:20" hidden="1" x14ac:dyDescent="0.2">
      <c r="E396" s="268"/>
      <c r="F396" s="268"/>
      <c r="G396" s="271">
        <v>45938</v>
      </c>
      <c r="H396" s="271"/>
      <c r="I396" s="271"/>
      <c r="J396" s="268"/>
      <c r="K396" s="268"/>
      <c r="L396" s="268"/>
      <c r="M396" s="268"/>
      <c r="N396" s="268"/>
      <c r="O396" s="268"/>
      <c r="P396" s="268"/>
      <c r="Q396" s="268"/>
      <c r="R396" s="273" t="s">
        <v>318</v>
      </c>
      <c r="S396" s="273"/>
      <c r="T396" s="268"/>
    </row>
    <row r="397" spans="5:20" hidden="1" x14ac:dyDescent="0.2">
      <c r="E397" s="268"/>
      <c r="F397" s="268"/>
      <c r="G397" s="271">
        <v>45939</v>
      </c>
      <c r="H397" s="271"/>
      <c r="I397" s="271"/>
      <c r="J397" s="268"/>
      <c r="K397" s="268"/>
      <c r="L397" s="268"/>
      <c r="M397" s="268"/>
      <c r="N397" s="268"/>
      <c r="O397" s="268"/>
      <c r="P397" s="268"/>
      <c r="Q397" s="268"/>
      <c r="R397" s="273" t="s">
        <v>319</v>
      </c>
      <c r="S397" s="273"/>
      <c r="T397" s="268"/>
    </row>
    <row r="398" spans="5:20" hidden="1" x14ac:dyDescent="0.2">
      <c r="E398" s="268"/>
      <c r="F398" s="268"/>
      <c r="G398" s="271">
        <v>45940</v>
      </c>
      <c r="H398" s="271"/>
      <c r="I398" s="271"/>
      <c r="J398" s="268"/>
      <c r="K398" s="268"/>
      <c r="L398" s="268"/>
      <c r="M398" s="268"/>
      <c r="N398" s="268"/>
      <c r="O398" s="268"/>
      <c r="P398" s="268"/>
      <c r="Q398" s="268"/>
      <c r="R398" s="273" t="s">
        <v>320</v>
      </c>
      <c r="S398" s="273"/>
      <c r="T398" s="268"/>
    </row>
    <row r="399" spans="5:20" hidden="1" x14ac:dyDescent="0.2">
      <c r="E399" s="268"/>
      <c r="F399" s="268"/>
      <c r="G399" s="271">
        <v>45941</v>
      </c>
      <c r="H399" s="271"/>
      <c r="I399" s="271"/>
      <c r="J399" s="268"/>
      <c r="K399" s="268"/>
      <c r="L399" s="268"/>
      <c r="M399" s="268"/>
      <c r="N399" s="268"/>
      <c r="O399" s="268"/>
      <c r="P399" s="268"/>
      <c r="Q399" s="268"/>
      <c r="R399" s="273" t="s">
        <v>321</v>
      </c>
      <c r="S399" s="273"/>
      <c r="T399" s="268"/>
    </row>
    <row r="400" spans="5:20" hidden="1" x14ac:dyDescent="0.2">
      <c r="E400" s="268"/>
      <c r="F400" s="268"/>
      <c r="G400" s="271">
        <v>45942</v>
      </c>
      <c r="H400" s="271"/>
      <c r="I400" s="271"/>
      <c r="J400" s="268"/>
      <c r="K400" s="268"/>
      <c r="L400" s="268"/>
      <c r="M400" s="268"/>
      <c r="N400" s="268"/>
      <c r="O400" s="268"/>
      <c r="P400" s="268"/>
      <c r="Q400" s="268"/>
      <c r="R400" s="273" t="s">
        <v>322</v>
      </c>
      <c r="S400" s="273"/>
      <c r="T400" s="268"/>
    </row>
    <row r="401" spans="5:20" hidden="1" x14ac:dyDescent="0.2">
      <c r="E401" s="268"/>
      <c r="F401" s="268"/>
      <c r="G401" s="271">
        <v>45943</v>
      </c>
      <c r="H401" s="271"/>
      <c r="I401" s="271"/>
      <c r="J401" s="268"/>
      <c r="K401" s="268"/>
      <c r="L401" s="268"/>
      <c r="M401" s="268"/>
      <c r="N401" s="268"/>
      <c r="O401" s="268"/>
      <c r="P401" s="268"/>
      <c r="Q401" s="268"/>
      <c r="R401" s="273" t="s">
        <v>323</v>
      </c>
      <c r="S401" s="273"/>
      <c r="T401" s="268"/>
    </row>
    <row r="402" spans="5:20" hidden="1" x14ac:dyDescent="0.2">
      <c r="E402" s="268"/>
      <c r="F402" s="268"/>
      <c r="G402" s="271">
        <v>45944</v>
      </c>
      <c r="H402" s="271"/>
      <c r="I402" s="271"/>
      <c r="J402" s="268"/>
      <c r="K402" s="268"/>
      <c r="L402" s="268"/>
      <c r="M402" s="268"/>
      <c r="N402" s="268"/>
      <c r="O402" s="268"/>
      <c r="P402" s="268"/>
      <c r="Q402" s="268"/>
      <c r="R402" s="273" t="s">
        <v>324</v>
      </c>
      <c r="S402" s="273"/>
      <c r="T402" s="268"/>
    </row>
    <row r="403" spans="5:20" hidden="1" x14ac:dyDescent="0.2">
      <c r="E403" s="268"/>
      <c r="F403" s="268"/>
      <c r="G403" s="271">
        <v>45945</v>
      </c>
      <c r="H403" s="271"/>
      <c r="I403" s="271"/>
      <c r="J403" s="268"/>
      <c r="K403" s="268"/>
      <c r="L403" s="268"/>
      <c r="M403" s="268"/>
      <c r="N403" s="268"/>
      <c r="O403" s="268"/>
      <c r="P403" s="268"/>
      <c r="Q403" s="268"/>
      <c r="R403" s="273" t="s">
        <v>325</v>
      </c>
      <c r="S403" s="273"/>
      <c r="T403" s="268"/>
    </row>
    <row r="404" spans="5:20" hidden="1" x14ac:dyDescent="0.2">
      <c r="E404" s="268"/>
      <c r="F404" s="268"/>
      <c r="G404" s="271">
        <v>45946</v>
      </c>
      <c r="H404" s="271"/>
      <c r="I404" s="271"/>
      <c r="J404" s="268"/>
      <c r="K404" s="268"/>
      <c r="L404" s="268"/>
      <c r="M404" s="268"/>
      <c r="N404" s="268"/>
      <c r="O404" s="268"/>
      <c r="P404" s="268"/>
      <c r="Q404" s="268"/>
      <c r="R404" s="273" t="s">
        <v>326</v>
      </c>
      <c r="S404" s="273"/>
      <c r="T404" s="268"/>
    </row>
    <row r="405" spans="5:20" hidden="1" x14ac:dyDescent="0.2">
      <c r="E405" s="268"/>
      <c r="F405" s="268"/>
      <c r="G405" s="271">
        <v>45947</v>
      </c>
      <c r="H405" s="271"/>
      <c r="I405" s="271"/>
      <c r="J405" s="268"/>
      <c r="K405" s="268"/>
      <c r="L405" s="268"/>
      <c r="M405" s="268"/>
      <c r="N405" s="268"/>
      <c r="O405" s="268"/>
      <c r="P405" s="268"/>
      <c r="Q405" s="268"/>
      <c r="R405" s="273" t="s">
        <v>327</v>
      </c>
      <c r="S405" s="273"/>
      <c r="T405" s="268"/>
    </row>
    <row r="406" spans="5:20" hidden="1" x14ac:dyDescent="0.2">
      <c r="E406" s="268"/>
      <c r="F406" s="268"/>
      <c r="G406" s="271">
        <v>45948</v>
      </c>
      <c r="H406" s="271"/>
      <c r="I406" s="271"/>
      <c r="J406" s="268"/>
      <c r="K406" s="268"/>
      <c r="L406" s="268"/>
      <c r="M406" s="268"/>
      <c r="N406" s="268"/>
      <c r="O406" s="268"/>
      <c r="P406" s="268"/>
      <c r="Q406" s="268"/>
      <c r="R406" s="273" t="s">
        <v>328</v>
      </c>
      <c r="S406" s="273"/>
      <c r="T406" s="268"/>
    </row>
    <row r="407" spans="5:20" hidden="1" x14ac:dyDescent="0.2">
      <c r="E407" s="268"/>
      <c r="F407" s="268"/>
      <c r="G407" s="271">
        <v>45949</v>
      </c>
      <c r="H407" s="271"/>
      <c r="I407" s="271"/>
      <c r="J407" s="268"/>
      <c r="K407" s="268"/>
      <c r="L407" s="268"/>
      <c r="M407" s="268"/>
      <c r="N407" s="268"/>
      <c r="O407" s="268"/>
      <c r="P407" s="268"/>
      <c r="Q407" s="268"/>
      <c r="R407" s="273" t="s">
        <v>329</v>
      </c>
      <c r="S407" s="273"/>
      <c r="T407" s="268"/>
    </row>
    <row r="408" spans="5:20" hidden="1" x14ac:dyDescent="0.2">
      <c r="E408" s="268"/>
      <c r="F408" s="268"/>
      <c r="G408" s="271">
        <v>45950</v>
      </c>
      <c r="H408" s="271"/>
      <c r="I408" s="271"/>
      <c r="J408" s="268"/>
      <c r="K408" s="268"/>
      <c r="L408" s="268"/>
      <c r="M408" s="268"/>
      <c r="N408" s="268"/>
      <c r="O408" s="268"/>
      <c r="P408" s="268"/>
      <c r="Q408" s="268"/>
      <c r="R408" s="273" t="s">
        <v>330</v>
      </c>
      <c r="S408" s="273"/>
      <c r="T408" s="268"/>
    </row>
    <row r="409" spans="5:20" hidden="1" x14ac:dyDescent="0.2">
      <c r="E409" s="268"/>
      <c r="F409" s="268"/>
      <c r="G409" s="271">
        <v>45951</v>
      </c>
      <c r="H409" s="271"/>
      <c r="I409" s="271"/>
      <c r="J409" s="268"/>
      <c r="K409" s="268"/>
      <c r="L409" s="268"/>
      <c r="M409" s="268"/>
      <c r="N409" s="268"/>
      <c r="O409" s="268"/>
      <c r="P409" s="268"/>
      <c r="Q409" s="268"/>
      <c r="R409" s="273" t="s">
        <v>331</v>
      </c>
      <c r="S409" s="273"/>
      <c r="T409" s="268"/>
    </row>
    <row r="410" spans="5:20" hidden="1" x14ac:dyDescent="0.2">
      <c r="E410" s="268"/>
      <c r="F410" s="268"/>
      <c r="G410" s="271">
        <v>45952</v>
      </c>
      <c r="H410" s="271"/>
      <c r="I410" s="271"/>
      <c r="J410" s="268"/>
      <c r="K410" s="268"/>
      <c r="L410" s="268"/>
      <c r="M410" s="268"/>
      <c r="N410" s="268"/>
      <c r="O410" s="268"/>
      <c r="P410" s="268"/>
      <c r="Q410" s="268"/>
      <c r="R410" s="273" t="s">
        <v>332</v>
      </c>
      <c r="S410" s="273"/>
      <c r="T410" s="268"/>
    </row>
    <row r="411" spans="5:20" hidden="1" x14ac:dyDescent="0.2">
      <c r="E411" s="268"/>
      <c r="F411" s="268"/>
      <c r="G411" s="271">
        <v>45953</v>
      </c>
      <c r="H411" s="271"/>
      <c r="I411" s="271"/>
      <c r="J411" s="268"/>
      <c r="K411" s="268"/>
      <c r="L411" s="268"/>
      <c r="M411" s="268"/>
      <c r="N411" s="268"/>
      <c r="O411" s="268"/>
      <c r="P411" s="268"/>
      <c r="Q411" s="268"/>
      <c r="R411" s="273" t="s">
        <v>333</v>
      </c>
      <c r="S411" s="273"/>
      <c r="T411" s="268"/>
    </row>
    <row r="412" spans="5:20" hidden="1" x14ac:dyDescent="0.2">
      <c r="E412" s="268"/>
      <c r="F412" s="268"/>
      <c r="G412" s="271">
        <v>45954</v>
      </c>
      <c r="H412" s="271"/>
      <c r="I412" s="271"/>
      <c r="J412" s="268"/>
      <c r="K412" s="268"/>
      <c r="L412" s="268"/>
      <c r="M412" s="268"/>
      <c r="N412" s="268"/>
      <c r="O412" s="268"/>
      <c r="P412" s="268"/>
      <c r="Q412" s="268"/>
      <c r="R412" s="273" t="s">
        <v>334</v>
      </c>
      <c r="S412" s="273"/>
      <c r="T412" s="268"/>
    </row>
    <row r="413" spans="5:20" hidden="1" x14ac:dyDescent="0.2">
      <c r="E413" s="268"/>
      <c r="F413" s="268"/>
      <c r="G413" s="271">
        <v>45955</v>
      </c>
      <c r="H413" s="271"/>
      <c r="I413" s="271"/>
      <c r="J413" s="268"/>
      <c r="K413" s="268"/>
      <c r="L413" s="268"/>
      <c r="M413" s="268"/>
      <c r="N413" s="268"/>
      <c r="O413" s="268"/>
      <c r="P413" s="268"/>
      <c r="Q413" s="268"/>
      <c r="R413" s="273" t="s">
        <v>335</v>
      </c>
      <c r="S413" s="273"/>
      <c r="T413" s="268"/>
    </row>
    <row r="414" spans="5:20" hidden="1" x14ac:dyDescent="0.2">
      <c r="E414" s="268"/>
      <c r="F414" s="268"/>
      <c r="G414" s="271">
        <v>45956</v>
      </c>
      <c r="H414" s="271"/>
      <c r="I414" s="271"/>
      <c r="J414" s="268"/>
      <c r="K414" s="268"/>
      <c r="L414" s="268"/>
      <c r="M414" s="268"/>
      <c r="N414" s="268"/>
      <c r="O414" s="268"/>
      <c r="P414" s="268"/>
      <c r="Q414" s="268"/>
      <c r="R414" s="273" t="s">
        <v>336</v>
      </c>
      <c r="S414" s="273"/>
      <c r="T414" s="268"/>
    </row>
    <row r="415" spans="5:20" hidden="1" x14ac:dyDescent="0.2">
      <c r="E415" s="268"/>
      <c r="F415" s="268"/>
      <c r="G415" s="271">
        <v>45957</v>
      </c>
      <c r="H415" s="271"/>
      <c r="I415" s="271"/>
      <c r="J415" s="268"/>
      <c r="K415" s="268"/>
      <c r="L415" s="268"/>
      <c r="M415" s="268"/>
      <c r="N415" s="268"/>
      <c r="O415" s="268"/>
      <c r="P415" s="268"/>
      <c r="Q415" s="268"/>
      <c r="R415" s="273" t="s">
        <v>337</v>
      </c>
      <c r="S415" s="273"/>
      <c r="T415" s="268"/>
    </row>
    <row r="416" spans="5:20" hidden="1" x14ac:dyDescent="0.2">
      <c r="E416" s="268"/>
      <c r="F416" s="268"/>
      <c r="G416" s="271">
        <v>45958</v>
      </c>
      <c r="H416" s="271"/>
      <c r="I416" s="271"/>
      <c r="J416" s="268"/>
      <c r="K416" s="268"/>
      <c r="L416" s="268"/>
      <c r="M416" s="268"/>
      <c r="N416" s="268"/>
      <c r="O416" s="268"/>
      <c r="P416" s="268"/>
      <c r="Q416" s="268"/>
      <c r="R416" s="273" t="s">
        <v>338</v>
      </c>
      <c r="S416" s="273"/>
      <c r="T416" s="268"/>
    </row>
    <row r="417" spans="5:20" hidden="1" x14ac:dyDescent="0.2">
      <c r="E417" s="268"/>
      <c r="F417" s="268"/>
      <c r="G417" s="271">
        <v>45959</v>
      </c>
      <c r="H417" s="271"/>
      <c r="I417" s="271"/>
      <c r="J417" s="268"/>
      <c r="K417" s="268"/>
      <c r="L417" s="268"/>
      <c r="M417" s="268"/>
      <c r="N417" s="268"/>
      <c r="O417" s="268"/>
      <c r="P417" s="268"/>
      <c r="Q417" s="268"/>
      <c r="R417" s="273" t="s">
        <v>339</v>
      </c>
      <c r="S417" s="273"/>
      <c r="T417" s="268"/>
    </row>
    <row r="418" spans="5:20" hidden="1" x14ac:dyDescent="0.2">
      <c r="E418" s="268"/>
      <c r="F418" s="268"/>
      <c r="G418" s="271">
        <v>45960</v>
      </c>
      <c r="H418" s="271"/>
      <c r="I418" s="271"/>
      <c r="J418" s="268"/>
      <c r="K418" s="268"/>
      <c r="L418" s="268"/>
      <c r="M418" s="268"/>
      <c r="N418" s="268"/>
      <c r="O418" s="268"/>
      <c r="P418" s="268"/>
      <c r="Q418" s="268"/>
      <c r="R418" s="273" t="s">
        <v>340</v>
      </c>
      <c r="S418" s="273"/>
      <c r="T418" s="268"/>
    </row>
    <row r="419" spans="5:20" hidden="1" x14ac:dyDescent="0.2">
      <c r="E419" s="268"/>
      <c r="F419" s="268"/>
      <c r="G419" s="271">
        <v>45961</v>
      </c>
      <c r="H419" s="271"/>
      <c r="I419" s="271"/>
      <c r="J419" s="268"/>
      <c r="K419" s="268"/>
      <c r="L419" s="268"/>
      <c r="M419" s="268"/>
      <c r="N419" s="268"/>
      <c r="O419" s="268"/>
      <c r="P419" s="268"/>
      <c r="Q419" s="268"/>
      <c r="R419" s="273" t="s">
        <v>341</v>
      </c>
      <c r="S419" s="273"/>
      <c r="T419" s="268"/>
    </row>
    <row r="420" spans="5:20" hidden="1" x14ac:dyDescent="0.2">
      <c r="E420" s="268"/>
      <c r="F420" s="268"/>
      <c r="G420" s="271">
        <v>45962</v>
      </c>
      <c r="H420" s="271"/>
      <c r="I420" s="271"/>
      <c r="J420" s="268"/>
      <c r="K420" s="268"/>
      <c r="L420" s="268"/>
      <c r="M420" s="268"/>
      <c r="N420" s="268"/>
      <c r="O420" s="268"/>
      <c r="P420" s="268"/>
      <c r="Q420" s="268"/>
      <c r="R420" s="273" t="s">
        <v>342</v>
      </c>
      <c r="S420" s="273"/>
      <c r="T420" s="268"/>
    </row>
    <row r="421" spans="5:20" hidden="1" x14ac:dyDescent="0.2">
      <c r="E421" s="268"/>
      <c r="F421" s="268"/>
      <c r="G421" s="271">
        <v>45963</v>
      </c>
      <c r="H421" s="271"/>
      <c r="I421" s="271"/>
      <c r="J421" s="268"/>
      <c r="K421" s="268"/>
      <c r="L421" s="268"/>
      <c r="M421" s="268"/>
      <c r="N421" s="268"/>
      <c r="O421" s="268"/>
      <c r="P421" s="268"/>
      <c r="Q421" s="268"/>
      <c r="R421" s="273" t="s">
        <v>343</v>
      </c>
      <c r="S421" s="273"/>
      <c r="T421" s="268"/>
    </row>
    <row r="422" spans="5:20" hidden="1" x14ac:dyDescent="0.2">
      <c r="E422" s="268"/>
      <c r="F422" s="268"/>
      <c r="G422" s="271">
        <v>45964</v>
      </c>
      <c r="H422" s="271"/>
      <c r="I422" s="271"/>
      <c r="J422" s="268"/>
      <c r="K422" s="268"/>
      <c r="L422" s="268"/>
      <c r="M422" s="268"/>
      <c r="N422" s="268"/>
      <c r="O422" s="268"/>
      <c r="P422" s="268"/>
      <c r="Q422" s="268"/>
      <c r="R422" s="273" t="s">
        <v>344</v>
      </c>
      <c r="S422" s="273"/>
      <c r="T422" s="268"/>
    </row>
    <row r="423" spans="5:20" hidden="1" x14ac:dyDescent="0.2">
      <c r="E423" s="268"/>
      <c r="F423" s="268"/>
      <c r="G423" s="271">
        <v>45965</v>
      </c>
      <c r="H423" s="271"/>
      <c r="I423" s="271"/>
      <c r="J423" s="268"/>
      <c r="K423" s="268"/>
      <c r="L423" s="268"/>
      <c r="M423" s="268"/>
      <c r="N423" s="268"/>
      <c r="O423" s="268"/>
      <c r="P423" s="268"/>
      <c r="Q423" s="268"/>
      <c r="R423" s="273" t="s">
        <v>345</v>
      </c>
      <c r="S423" s="273"/>
      <c r="T423" s="268"/>
    </row>
    <row r="424" spans="5:20" hidden="1" x14ac:dyDescent="0.2">
      <c r="E424" s="268"/>
      <c r="F424" s="268"/>
      <c r="G424" s="271">
        <v>45966</v>
      </c>
      <c r="H424" s="271"/>
      <c r="I424" s="271"/>
      <c r="J424" s="268"/>
      <c r="K424" s="268"/>
      <c r="L424" s="268"/>
      <c r="M424" s="268"/>
      <c r="N424" s="268"/>
      <c r="O424" s="268"/>
      <c r="P424" s="268"/>
      <c r="Q424" s="268"/>
      <c r="R424" s="273" t="s">
        <v>346</v>
      </c>
      <c r="S424" s="273"/>
      <c r="T424" s="268"/>
    </row>
    <row r="425" spans="5:20" hidden="1" x14ac:dyDescent="0.2">
      <c r="E425" s="268"/>
      <c r="F425" s="268"/>
      <c r="G425" s="271">
        <v>45967</v>
      </c>
      <c r="H425" s="271"/>
      <c r="I425" s="271"/>
      <c r="J425" s="268"/>
      <c r="K425" s="268"/>
      <c r="L425" s="268"/>
      <c r="M425" s="268"/>
      <c r="N425" s="268"/>
      <c r="O425" s="268"/>
      <c r="P425" s="268"/>
      <c r="Q425" s="268"/>
      <c r="R425" s="273" t="s">
        <v>347</v>
      </c>
      <c r="S425" s="273"/>
      <c r="T425" s="268"/>
    </row>
    <row r="426" spans="5:20" hidden="1" x14ac:dyDescent="0.2">
      <c r="E426" s="268"/>
      <c r="F426" s="268"/>
      <c r="G426" s="271">
        <v>45968</v>
      </c>
      <c r="H426" s="271"/>
      <c r="I426" s="271"/>
      <c r="J426" s="268"/>
      <c r="K426" s="268"/>
      <c r="L426" s="268"/>
      <c r="M426" s="268"/>
      <c r="N426" s="268"/>
      <c r="O426" s="268"/>
      <c r="P426" s="268"/>
      <c r="Q426" s="268"/>
      <c r="R426" s="273" t="s">
        <v>348</v>
      </c>
      <c r="S426" s="273"/>
      <c r="T426" s="268"/>
    </row>
    <row r="427" spans="5:20" hidden="1" x14ac:dyDescent="0.2">
      <c r="E427" s="268"/>
      <c r="F427" s="268"/>
      <c r="G427" s="271">
        <v>45969</v>
      </c>
      <c r="H427" s="271"/>
      <c r="I427" s="271"/>
      <c r="J427" s="268"/>
      <c r="K427" s="268"/>
      <c r="L427" s="268"/>
      <c r="M427" s="268"/>
      <c r="N427" s="268"/>
      <c r="O427" s="268"/>
      <c r="P427" s="268"/>
      <c r="Q427" s="268"/>
      <c r="R427" s="273" t="s">
        <v>349</v>
      </c>
      <c r="S427" s="273"/>
      <c r="T427" s="268"/>
    </row>
    <row r="428" spans="5:20" hidden="1" x14ac:dyDescent="0.2">
      <c r="E428" s="268"/>
      <c r="F428" s="268"/>
      <c r="G428" s="271">
        <v>45970</v>
      </c>
      <c r="H428" s="271"/>
      <c r="I428" s="271"/>
      <c r="J428" s="268"/>
      <c r="K428" s="268"/>
      <c r="L428" s="268"/>
      <c r="M428" s="268"/>
      <c r="N428" s="268"/>
      <c r="O428" s="268"/>
      <c r="P428" s="268"/>
      <c r="Q428" s="268"/>
      <c r="R428" s="273" t="s">
        <v>350</v>
      </c>
      <c r="S428" s="273"/>
      <c r="T428" s="268"/>
    </row>
    <row r="429" spans="5:20" hidden="1" x14ac:dyDescent="0.2">
      <c r="E429" s="268"/>
      <c r="F429" s="268"/>
      <c r="G429" s="271">
        <v>45971</v>
      </c>
      <c r="H429" s="271"/>
      <c r="I429" s="271"/>
      <c r="J429" s="268"/>
      <c r="K429" s="268"/>
      <c r="L429" s="268"/>
      <c r="M429" s="268"/>
      <c r="N429" s="268"/>
      <c r="O429" s="268"/>
      <c r="P429" s="268"/>
      <c r="Q429" s="268"/>
      <c r="R429" s="273" t="s">
        <v>351</v>
      </c>
      <c r="S429" s="273"/>
      <c r="T429" s="268"/>
    </row>
    <row r="430" spans="5:20" hidden="1" x14ac:dyDescent="0.2">
      <c r="E430" s="268"/>
      <c r="F430" s="268"/>
      <c r="G430" s="271">
        <v>45972</v>
      </c>
      <c r="H430" s="271"/>
      <c r="I430" s="271"/>
      <c r="J430" s="268"/>
      <c r="K430" s="268"/>
      <c r="L430" s="268"/>
      <c r="M430" s="268"/>
      <c r="N430" s="268"/>
      <c r="O430" s="268"/>
      <c r="P430" s="268"/>
      <c r="Q430" s="268"/>
      <c r="R430" s="273" t="s">
        <v>352</v>
      </c>
      <c r="S430" s="273"/>
      <c r="T430" s="268"/>
    </row>
    <row r="431" spans="5:20" hidden="1" x14ac:dyDescent="0.2">
      <c r="E431" s="268"/>
      <c r="F431" s="268"/>
      <c r="G431" s="271">
        <v>45973</v>
      </c>
      <c r="H431" s="271"/>
      <c r="I431" s="271"/>
      <c r="J431" s="268"/>
      <c r="K431" s="268"/>
      <c r="L431" s="268"/>
      <c r="M431" s="268"/>
      <c r="N431" s="268"/>
      <c r="O431" s="268"/>
      <c r="P431" s="268"/>
      <c r="Q431" s="268"/>
      <c r="R431" s="273" t="s">
        <v>353</v>
      </c>
      <c r="S431" s="273"/>
      <c r="T431" s="268"/>
    </row>
    <row r="432" spans="5:20" hidden="1" x14ac:dyDescent="0.2">
      <c r="E432" s="268"/>
      <c r="F432" s="268"/>
      <c r="G432" s="271">
        <v>45974</v>
      </c>
      <c r="H432" s="271"/>
      <c r="I432" s="271"/>
      <c r="J432" s="268"/>
      <c r="K432" s="268"/>
      <c r="L432" s="268"/>
      <c r="M432" s="268"/>
      <c r="N432" s="268"/>
      <c r="O432" s="268"/>
      <c r="P432" s="268"/>
      <c r="Q432" s="268"/>
      <c r="R432" s="273" t="s">
        <v>354</v>
      </c>
      <c r="S432" s="273"/>
      <c r="T432" s="268"/>
    </row>
    <row r="433" spans="5:20" hidden="1" x14ac:dyDescent="0.2">
      <c r="E433" s="268"/>
      <c r="F433" s="268"/>
      <c r="G433" s="271">
        <v>45975</v>
      </c>
      <c r="H433" s="271"/>
      <c r="I433" s="271"/>
      <c r="J433" s="268"/>
      <c r="K433" s="268"/>
      <c r="L433" s="268"/>
      <c r="M433" s="268"/>
      <c r="N433" s="268"/>
      <c r="O433" s="268"/>
      <c r="P433" s="268"/>
      <c r="Q433" s="268"/>
      <c r="R433" s="273" t="s">
        <v>355</v>
      </c>
      <c r="S433" s="273"/>
      <c r="T433" s="268"/>
    </row>
    <row r="434" spans="5:20" hidden="1" x14ac:dyDescent="0.2">
      <c r="E434" s="268"/>
      <c r="F434" s="268"/>
      <c r="G434" s="271">
        <v>45976</v>
      </c>
      <c r="H434" s="271"/>
      <c r="I434" s="271"/>
      <c r="J434" s="268"/>
      <c r="K434" s="268"/>
      <c r="L434" s="268"/>
      <c r="M434" s="268"/>
      <c r="N434" s="268"/>
      <c r="O434" s="268"/>
      <c r="P434" s="268"/>
      <c r="Q434" s="268"/>
      <c r="R434" s="273" t="s">
        <v>356</v>
      </c>
      <c r="S434" s="273"/>
      <c r="T434" s="268"/>
    </row>
    <row r="435" spans="5:20" hidden="1" x14ac:dyDescent="0.2">
      <c r="E435" s="268"/>
      <c r="F435" s="268"/>
      <c r="G435" s="271">
        <v>45977</v>
      </c>
      <c r="H435" s="271"/>
      <c r="I435" s="271"/>
      <c r="J435" s="268"/>
      <c r="K435" s="268"/>
      <c r="L435" s="268"/>
      <c r="M435" s="268"/>
      <c r="N435" s="268"/>
      <c r="O435" s="268"/>
      <c r="P435" s="268"/>
      <c r="Q435" s="268"/>
      <c r="R435" s="273" t="s">
        <v>357</v>
      </c>
      <c r="S435" s="273"/>
      <c r="T435" s="268"/>
    </row>
    <row r="436" spans="5:20" hidden="1" x14ac:dyDescent="0.2">
      <c r="E436" s="268"/>
      <c r="F436" s="268"/>
      <c r="G436" s="271">
        <v>45978</v>
      </c>
      <c r="H436" s="271"/>
      <c r="I436" s="271"/>
      <c r="J436" s="268"/>
      <c r="K436" s="268"/>
      <c r="L436" s="268"/>
      <c r="M436" s="268"/>
      <c r="N436" s="268"/>
      <c r="O436" s="268"/>
      <c r="P436" s="268"/>
      <c r="Q436" s="268"/>
      <c r="R436" s="273" t="s">
        <v>358</v>
      </c>
      <c r="S436" s="273"/>
      <c r="T436" s="268"/>
    </row>
    <row r="437" spans="5:20" hidden="1" x14ac:dyDescent="0.2">
      <c r="E437" s="268"/>
      <c r="F437" s="268"/>
      <c r="G437" s="271">
        <v>45979</v>
      </c>
      <c r="H437" s="271"/>
      <c r="I437" s="271"/>
      <c r="J437" s="268"/>
      <c r="K437" s="268"/>
      <c r="L437" s="268"/>
      <c r="M437" s="268"/>
      <c r="N437" s="268"/>
      <c r="O437" s="268"/>
      <c r="P437" s="268"/>
      <c r="Q437" s="268"/>
      <c r="R437" s="273" t="s">
        <v>359</v>
      </c>
      <c r="S437" s="273"/>
      <c r="T437" s="268"/>
    </row>
    <row r="438" spans="5:20" hidden="1" x14ac:dyDescent="0.2">
      <c r="E438" s="268"/>
      <c r="F438" s="268"/>
      <c r="G438" s="271">
        <v>45980</v>
      </c>
      <c r="H438" s="271"/>
      <c r="I438" s="271"/>
      <c r="J438" s="268"/>
      <c r="K438" s="268"/>
      <c r="L438" s="268"/>
      <c r="M438" s="268"/>
      <c r="N438" s="268"/>
      <c r="O438" s="268"/>
      <c r="P438" s="268"/>
      <c r="Q438" s="268"/>
      <c r="R438" s="273" t="s">
        <v>360</v>
      </c>
      <c r="S438" s="273"/>
      <c r="T438" s="268"/>
    </row>
    <row r="439" spans="5:20" hidden="1" x14ac:dyDescent="0.2">
      <c r="E439" s="268"/>
      <c r="F439" s="268"/>
      <c r="G439" s="271">
        <v>45981</v>
      </c>
      <c r="H439" s="271"/>
      <c r="I439" s="271"/>
      <c r="J439" s="268"/>
      <c r="K439" s="268"/>
      <c r="L439" s="268"/>
      <c r="M439" s="268"/>
      <c r="N439" s="268"/>
      <c r="O439" s="268"/>
      <c r="P439" s="268"/>
      <c r="Q439" s="268"/>
      <c r="R439" s="273" t="s">
        <v>361</v>
      </c>
      <c r="S439" s="273"/>
      <c r="T439" s="268"/>
    </row>
    <row r="440" spans="5:20" hidden="1" x14ac:dyDescent="0.2">
      <c r="E440" s="268"/>
      <c r="F440" s="268"/>
      <c r="G440" s="271">
        <v>45982</v>
      </c>
      <c r="H440" s="271"/>
      <c r="I440" s="271"/>
      <c r="J440" s="268"/>
      <c r="K440" s="268"/>
      <c r="L440" s="268"/>
      <c r="M440" s="268"/>
      <c r="N440" s="268"/>
      <c r="O440" s="268"/>
      <c r="P440" s="268"/>
      <c r="Q440" s="268"/>
      <c r="R440" s="273" t="s">
        <v>362</v>
      </c>
      <c r="S440" s="273"/>
      <c r="T440" s="268"/>
    </row>
    <row r="441" spans="5:20" hidden="1" x14ac:dyDescent="0.2">
      <c r="E441" s="268"/>
      <c r="F441" s="268"/>
      <c r="G441" s="271">
        <v>45983</v>
      </c>
      <c r="H441" s="271"/>
      <c r="I441" s="271"/>
      <c r="J441" s="268"/>
      <c r="K441" s="268"/>
      <c r="L441" s="268"/>
      <c r="M441" s="268"/>
      <c r="N441" s="268"/>
      <c r="O441" s="268"/>
      <c r="P441" s="268"/>
      <c r="Q441" s="268"/>
      <c r="R441" s="273" t="s">
        <v>363</v>
      </c>
      <c r="S441" s="273"/>
      <c r="T441" s="268"/>
    </row>
    <row r="442" spans="5:20" hidden="1" x14ac:dyDescent="0.2">
      <c r="E442" s="268"/>
      <c r="F442" s="268"/>
      <c r="G442" s="271">
        <v>45984</v>
      </c>
      <c r="H442" s="271"/>
      <c r="I442" s="271"/>
      <c r="J442" s="268"/>
      <c r="K442" s="268"/>
      <c r="L442" s="268"/>
      <c r="M442" s="268"/>
      <c r="N442" s="268"/>
      <c r="O442" s="268"/>
      <c r="P442" s="268"/>
      <c r="Q442" s="268"/>
      <c r="R442" s="273" t="s">
        <v>364</v>
      </c>
      <c r="S442" s="273"/>
      <c r="T442" s="268"/>
    </row>
    <row r="443" spans="5:20" hidden="1" x14ac:dyDescent="0.2">
      <c r="E443" s="268"/>
      <c r="F443" s="268"/>
      <c r="G443" s="271">
        <v>45985</v>
      </c>
      <c r="H443" s="271"/>
      <c r="I443" s="271"/>
      <c r="J443" s="268"/>
      <c r="K443" s="268"/>
      <c r="L443" s="268"/>
      <c r="M443" s="268"/>
      <c r="N443" s="268"/>
      <c r="O443" s="268"/>
      <c r="P443" s="268"/>
      <c r="Q443" s="268"/>
      <c r="R443" s="273" t="s">
        <v>365</v>
      </c>
      <c r="S443" s="273"/>
      <c r="T443" s="268"/>
    </row>
    <row r="444" spans="5:20" hidden="1" x14ac:dyDescent="0.2">
      <c r="E444" s="268"/>
      <c r="F444" s="268"/>
      <c r="G444" s="271">
        <v>45986</v>
      </c>
      <c r="H444" s="271"/>
      <c r="I444" s="271"/>
      <c r="J444" s="268"/>
      <c r="K444" s="268"/>
      <c r="L444" s="268"/>
      <c r="M444" s="268"/>
      <c r="N444" s="268"/>
      <c r="O444" s="268"/>
      <c r="P444" s="268"/>
      <c r="Q444" s="268"/>
      <c r="R444" s="273" t="s">
        <v>366</v>
      </c>
      <c r="S444" s="273"/>
      <c r="T444" s="268"/>
    </row>
    <row r="445" spans="5:20" hidden="1" x14ac:dyDescent="0.2">
      <c r="E445" s="268"/>
      <c r="F445" s="268"/>
      <c r="G445" s="271">
        <v>45987</v>
      </c>
      <c r="H445" s="271"/>
      <c r="I445" s="271"/>
      <c r="J445" s="268"/>
      <c r="K445" s="268"/>
      <c r="L445" s="268"/>
      <c r="M445" s="268"/>
      <c r="N445" s="268"/>
      <c r="O445" s="268"/>
      <c r="P445" s="268"/>
      <c r="Q445" s="268"/>
      <c r="R445" s="273" t="s">
        <v>367</v>
      </c>
      <c r="S445" s="273"/>
      <c r="T445" s="268"/>
    </row>
    <row r="446" spans="5:20" hidden="1" x14ac:dyDescent="0.2">
      <c r="E446" s="268"/>
      <c r="F446" s="268"/>
      <c r="G446" s="271">
        <v>45988</v>
      </c>
      <c r="H446" s="271"/>
      <c r="I446" s="271"/>
      <c r="J446" s="268"/>
      <c r="K446" s="268"/>
      <c r="L446" s="268"/>
      <c r="M446" s="268"/>
      <c r="N446" s="268"/>
      <c r="O446" s="268"/>
      <c r="P446" s="268"/>
      <c r="Q446" s="268"/>
      <c r="R446" s="273" t="s">
        <v>368</v>
      </c>
      <c r="S446" s="273"/>
      <c r="T446" s="268"/>
    </row>
    <row r="447" spans="5:20" hidden="1" x14ac:dyDescent="0.2">
      <c r="E447" s="268"/>
      <c r="F447" s="268"/>
      <c r="G447" s="271">
        <v>45989</v>
      </c>
      <c r="H447" s="271"/>
      <c r="I447" s="271"/>
      <c r="J447" s="268"/>
      <c r="K447" s="268"/>
      <c r="L447" s="268"/>
      <c r="M447" s="268"/>
      <c r="N447" s="268"/>
      <c r="O447" s="268"/>
      <c r="P447" s="268"/>
      <c r="Q447" s="268"/>
      <c r="R447" s="273" t="s">
        <v>369</v>
      </c>
      <c r="S447" s="273"/>
      <c r="T447" s="268"/>
    </row>
    <row r="448" spans="5:20" hidden="1" x14ac:dyDescent="0.2">
      <c r="E448" s="268"/>
      <c r="F448" s="268"/>
      <c r="G448" s="271">
        <v>45990</v>
      </c>
      <c r="H448" s="271"/>
      <c r="I448" s="271"/>
      <c r="J448" s="268"/>
      <c r="K448" s="268"/>
      <c r="L448" s="268"/>
      <c r="M448" s="268"/>
      <c r="N448" s="268"/>
      <c r="O448" s="268"/>
      <c r="P448" s="268"/>
      <c r="Q448" s="268"/>
      <c r="R448" s="273" t="s">
        <v>370</v>
      </c>
      <c r="S448" s="273"/>
      <c r="T448" s="268"/>
    </row>
    <row r="449" spans="5:20" hidden="1" x14ac:dyDescent="0.2">
      <c r="E449" s="268"/>
      <c r="F449" s="268"/>
      <c r="G449" s="271">
        <v>45991</v>
      </c>
      <c r="H449" s="271"/>
      <c r="I449" s="271"/>
      <c r="J449" s="268"/>
      <c r="K449" s="268"/>
      <c r="L449" s="268"/>
      <c r="M449" s="268"/>
      <c r="N449" s="268"/>
      <c r="O449" s="268"/>
      <c r="P449" s="268"/>
      <c r="Q449" s="268"/>
      <c r="R449" s="273" t="s">
        <v>371</v>
      </c>
      <c r="S449" s="273"/>
      <c r="T449" s="268"/>
    </row>
    <row r="450" spans="5:20" hidden="1" x14ac:dyDescent="0.2">
      <c r="E450" s="268"/>
      <c r="F450" s="268"/>
      <c r="G450" s="271">
        <v>45992</v>
      </c>
      <c r="H450" s="271"/>
      <c r="I450" s="271"/>
      <c r="J450" s="268"/>
      <c r="K450" s="268"/>
      <c r="L450" s="268"/>
      <c r="M450" s="268"/>
      <c r="N450" s="268"/>
      <c r="O450" s="268"/>
      <c r="P450" s="268"/>
      <c r="Q450" s="268"/>
      <c r="R450" s="273" t="s">
        <v>372</v>
      </c>
      <c r="S450" s="273"/>
      <c r="T450" s="268"/>
    </row>
    <row r="451" spans="5:20" hidden="1" x14ac:dyDescent="0.2">
      <c r="E451" s="268"/>
      <c r="F451" s="268"/>
      <c r="G451" s="271">
        <v>45993</v>
      </c>
      <c r="H451" s="271"/>
      <c r="I451" s="271"/>
      <c r="J451" s="268"/>
      <c r="K451" s="268"/>
      <c r="L451" s="268"/>
      <c r="M451" s="268"/>
      <c r="N451" s="268"/>
      <c r="O451" s="268"/>
      <c r="P451" s="268"/>
      <c r="Q451" s="268"/>
      <c r="R451" s="273" t="s">
        <v>373</v>
      </c>
      <c r="S451" s="273"/>
      <c r="T451" s="268"/>
    </row>
    <row r="452" spans="5:20" hidden="1" x14ac:dyDescent="0.2">
      <c r="E452" s="268"/>
      <c r="F452" s="268"/>
      <c r="G452" s="271">
        <v>45994</v>
      </c>
      <c r="H452" s="271"/>
      <c r="I452" s="271"/>
      <c r="J452" s="268"/>
      <c r="K452" s="268"/>
      <c r="L452" s="268"/>
      <c r="M452" s="268"/>
      <c r="N452" s="268"/>
      <c r="O452" s="268"/>
      <c r="P452" s="268"/>
      <c r="Q452" s="268"/>
      <c r="R452" s="273" t="s">
        <v>374</v>
      </c>
      <c r="S452" s="273"/>
      <c r="T452" s="268"/>
    </row>
    <row r="453" spans="5:20" hidden="1" x14ac:dyDescent="0.2">
      <c r="E453" s="268"/>
      <c r="F453" s="268"/>
      <c r="G453" s="271">
        <v>45995</v>
      </c>
      <c r="H453" s="271"/>
      <c r="I453" s="271"/>
      <c r="J453" s="268"/>
      <c r="K453" s="268"/>
      <c r="L453" s="268"/>
      <c r="M453" s="268"/>
      <c r="N453" s="268"/>
      <c r="O453" s="268"/>
      <c r="P453" s="268"/>
      <c r="Q453" s="268"/>
      <c r="R453" s="273" t="s">
        <v>375</v>
      </c>
      <c r="S453" s="273"/>
      <c r="T453" s="268"/>
    </row>
    <row r="454" spans="5:20" hidden="1" x14ac:dyDescent="0.2">
      <c r="E454" s="268"/>
      <c r="F454" s="268"/>
      <c r="G454" s="271">
        <v>45996</v>
      </c>
      <c r="H454" s="271"/>
      <c r="I454" s="271"/>
      <c r="J454" s="268"/>
      <c r="K454" s="268"/>
      <c r="L454" s="268"/>
      <c r="M454" s="268"/>
      <c r="N454" s="268"/>
      <c r="O454" s="268"/>
      <c r="P454" s="268"/>
      <c r="Q454" s="268"/>
      <c r="R454" s="273" t="s">
        <v>376</v>
      </c>
      <c r="S454" s="273"/>
      <c r="T454" s="268"/>
    </row>
    <row r="455" spans="5:20" hidden="1" x14ac:dyDescent="0.2">
      <c r="E455" s="268"/>
      <c r="F455" s="268"/>
      <c r="G455" s="271">
        <v>45997</v>
      </c>
      <c r="H455" s="271"/>
      <c r="I455" s="271"/>
      <c r="J455" s="268"/>
      <c r="K455" s="268"/>
      <c r="L455" s="268"/>
      <c r="M455" s="268"/>
      <c r="N455" s="268"/>
      <c r="O455" s="268"/>
      <c r="P455" s="268"/>
      <c r="Q455" s="268"/>
      <c r="R455" s="273" t="s">
        <v>377</v>
      </c>
      <c r="S455" s="273"/>
      <c r="T455" s="268"/>
    </row>
    <row r="456" spans="5:20" hidden="1" x14ac:dyDescent="0.2">
      <c r="E456" s="268"/>
      <c r="F456" s="268"/>
      <c r="G456" s="271">
        <v>45998</v>
      </c>
      <c r="H456" s="271"/>
      <c r="I456" s="271"/>
      <c r="J456" s="268"/>
      <c r="K456" s="268"/>
      <c r="L456" s="268"/>
      <c r="M456" s="268"/>
      <c r="N456" s="268"/>
      <c r="O456" s="268"/>
      <c r="P456" s="268"/>
      <c r="Q456" s="268"/>
      <c r="R456" s="273" t="s">
        <v>378</v>
      </c>
      <c r="S456" s="273"/>
      <c r="T456" s="268"/>
    </row>
    <row r="457" spans="5:20" hidden="1" x14ac:dyDescent="0.2">
      <c r="E457" s="268"/>
      <c r="F457" s="268"/>
      <c r="G457" s="271">
        <v>45999</v>
      </c>
      <c r="H457" s="271"/>
      <c r="I457" s="271"/>
      <c r="J457" s="268"/>
      <c r="K457" s="268"/>
      <c r="L457" s="268"/>
      <c r="M457" s="268"/>
      <c r="N457" s="268"/>
      <c r="O457" s="268"/>
      <c r="P457" s="268"/>
      <c r="Q457" s="268"/>
      <c r="R457" s="273" t="s">
        <v>379</v>
      </c>
      <c r="S457" s="273"/>
      <c r="T457" s="268"/>
    </row>
    <row r="458" spans="5:20" hidden="1" x14ac:dyDescent="0.2">
      <c r="E458" s="268"/>
      <c r="F458" s="268"/>
      <c r="G458" s="271">
        <v>46000</v>
      </c>
      <c r="H458" s="271"/>
      <c r="I458" s="271"/>
      <c r="J458" s="268"/>
      <c r="K458" s="268"/>
      <c r="L458" s="268"/>
      <c r="M458" s="268"/>
      <c r="N458" s="268"/>
      <c r="O458" s="268"/>
      <c r="P458" s="268"/>
      <c r="Q458" s="268"/>
      <c r="R458" s="273" t="s">
        <v>380</v>
      </c>
      <c r="S458" s="273"/>
      <c r="T458" s="268"/>
    </row>
    <row r="459" spans="5:20" hidden="1" x14ac:dyDescent="0.2">
      <c r="E459" s="268"/>
      <c r="F459" s="268"/>
      <c r="G459" s="271">
        <v>46001</v>
      </c>
      <c r="H459" s="271"/>
      <c r="I459" s="271"/>
      <c r="J459" s="268"/>
      <c r="K459" s="268"/>
      <c r="L459" s="268"/>
      <c r="M459" s="268"/>
      <c r="N459" s="268"/>
      <c r="O459" s="268"/>
      <c r="P459" s="268"/>
      <c r="Q459" s="268"/>
      <c r="R459" s="273" t="s">
        <v>381</v>
      </c>
      <c r="S459" s="273"/>
      <c r="T459" s="268"/>
    </row>
    <row r="460" spans="5:20" hidden="1" x14ac:dyDescent="0.2">
      <c r="E460" s="268"/>
      <c r="F460" s="268"/>
      <c r="G460" s="271">
        <v>46002</v>
      </c>
      <c r="H460" s="271"/>
      <c r="I460" s="271"/>
      <c r="J460" s="268"/>
      <c r="K460" s="268"/>
      <c r="L460" s="268"/>
      <c r="M460" s="268"/>
      <c r="N460" s="268"/>
      <c r="O460" s="268"/>
      <c r="P460" s="268"/>
      <c r="Q460" s="268"/>
      <c r="R460" s="273" t="s">
        <v>382</v>
      </c>
      <c r="S460" s="273"/>
      <c r="T460" s="268"/>
    </row>
    <row r="461" spans="5:20" hidden="1" x14ac:dyDescent="0.2">
      <c r="E461" s="268"/>
      <c r="F461" s="268"/>
      <c r="G461" s="271">
        <v>46003</v>
      </c>
      <c r="H461" s="271"/>
      <c r="I461" s="271"/>
      <c r="J461" s="268"/>
      <c r="K461" s="268"/>
      <c r="L461" s="268"/>
      <c r="M461" s="268"/>
      <c r="N461" s="268"/>
      <c r="O461" s="268"/>
      <c r="P461" s="268"/>
      <c r="Q461" s="268"/>
      <c r="R461" s="273" t="s">
        <v>383</v>
      </c>
      <c r="S461" s="273"/>
      <c r="T461" s="268"/>
    </row>
    <row r="462" spans="5:20" hidden="1" x14ac:dyDescent="0.2">
      <c r="E462" s="268"/>
      <c r="F462" s="268"/>
      <c r="G462" s="271">
        <v>46004</v>
      </c>
      <c r="H462" s="271"/>
      <c r="I462" s="271"/>
      <c r="J462" s="268"/>
      <c r="K462" s="268"/>
      <c r="L462" s="268"/>
      <c r="M462" s="268"/>
      <c r="N462" s="268"/>
      <c r="O462" s="268"/>
      <c r="P462" s="268"/>
      <c r="Q462" s="268"/>
      <c r="R462" s="273" t="s">
        <v>384</v>
      </c>
      <c r="S462" s="273"/>
      <c r="T462" s="268"/>
    </row>
    <row r="463" spans="5:20" hidden="1" x14ac:dyDescent="0.2">
      <c r="E463" s="268"/>
      <c r="F463" s="268"/>
      <c r="G463" s="271">
        <v>46005</v>
      </c>
      <c r="H463" s="271"/>
      <c r="I463" s="271"/>
      <c r="J463" s="268"/>
      <c r="K463" s="268"/>
      <c r="L463" s="268"/>
      <c r="M463" s="268"/>
      <c r="N463" s="268"/>
      <c r="O463" s="268"/>
      <c r="P463" s="268"/>
      <c r="Q463" s="268"/>
      <c r="R463" s="273" t="s">
        <v>385</v>
      </c>
      <c r="S463" s="273"/>
      <c r="T463" s="268"/>
    </row>
    <row r="464" spans="5:20" hidden="1" x14ac:dyDescent="0.2">
      <c r="E464" s="268"/>
      <c r="F464" s="268"/>
      <c r="G464" s="271">
        <v>46006</v>
      </c>
      <c r="H464" s="271"/>
      <c r="I464" s="271"/>
      <c r="J464" s="268"/>
      <c r="K464" s="268"/>
      <c r="L464" s="268"/>
      <c r="M464" s="268"/>
      <c r="N464" s="268"/>
      <c r="O464" s="268"/>
      <c r="P464" s="268"/>
      <c r="Q464" s="268"/>
      <c r="R464" s="273" t="s">
        <v>386</v>
      </c>
      <c r="S464" s="273"/>
      <c r="T464" s="268"/>
    </row>
    <row r="465" spans="5:20" hidden="1" x14ac:dyDescent="0.2">
      <c r="E465" s="268"/>
      <c r="F465" s="268"/>
      <c r="G465" s="271">
        <v>46007</v>
      </c>
      <c r="H465" s="271"/>
      <c r="I465" s="271"/>
      <c r="J465" s="268"/>
      <c r="K465" s="268"/>
      <c r="L465" s="268"/>
      <c r="M465" s="268"/>
      <c r="N465" s="268"/>
      <c r="O465" s="268"/>
      <c r="P465" s="268"/>
      <c r="Q465" s="268"/>
      <c r="R465" s="273" t="s">
        <v>387</v>
      </c>
      <c r="S465" s="273"/>
      <c r="T465" s="268"/>
    </row>
    <row r="466" spans="5:20" hidden="1" x14ac:dyDescent="0.2">
      <c r="E466" s="268"/>
      <c r="F466" s="268"/>
      <c r="G466" s="271">
        <v>46008</v>
      </c>
      <c r="H466" s="271"/>
      <c r="I466" s="271"/>
      <c r="J466" s="268"/>
      <c r="K466" s="268"/>
      <c r="L466" s="268"/>
      <c r="M466" s="268"/>
      <c r="N466" s="268"/>
      <c r="O466" s="268"/>
      <c r="P466" s="268"/>
      <c r="Q466" s="268"/>
      <c r="R466" s="273" t="s">
        <v>388</v>
      </c>
      <c r="S466" s="273"/>
      <c r="T466" s="268"/>
    </row>
    <row r="467" spans="5:20" hidden="1" x14ac:dyDescent="0.2">
      <c r="E467" s="268"/>
      <c r="F467" s="268"/>
      <c r="G467" s="271">
        <v>46009</v>
      </c>
      <c r="H467" s="271"/>
      <c r="I467" s="271"/>
      <c r="J467" s="268"/>
      <c r="K467" s="268"/>
      <c r="L467" s="268"/>
      <c r="M467" s="268"/>
      <c r="N467" s="268"/>
      <c r="O467" s="268"/>
      <c r="P467" s="268"/>
      <c r="Q467" s="268"/>
      <c r="R467" s="273" t="s">
        <v>389</v>
      </c>
      <c r="S467" s="273"/>
      <c r="T467" s="268"/>
    </row>
    <row r="468" spans="5:20" hidden="1" x14ac:dyDescent="0.2">
      <c r="E468" s="268"/>
      <c r="F468" s="268"/>
      <c r="G468" s="271">
        <v>46010</v>
      </c>
      <c r="H468" s="271"/>
      <c r="I468" s="271"/>
      <c r="J468" s="268"/>
      <c r="K468" s="268"/>
      <c r="L468" s="268"/>
      <c r="M468" s="268"/>
      <c r="N468" s="268"/>
      <c r="O468" s="268"/>
      <c r="P468" s="268"/>
      <c r="Q468" s="268"/>
      <c r="R468" s="273" t="s">
        <v>390</v>
      </c>
      <c r="S468" s="273"/>
      <c r="T468" s="268"/>
    </row>
    <row r="469" spans="5:20" hidden="1" x14ac:dyDescent="0.2">
      <c r="E469" s="268"/>
      <c r="F469" s="268"/>
      <c r="G469" s="271">
        <v>46011</v>
      </c>
      <c r="H469" s="271"/>
      <c r="I469" s="271"/>
      <c r="J469" s="268"/>
      <c r="K469" s="268"/>
      <c r="L469" s="268"/>
      <c r="M469" s="268"/>
      <c r="N469" s="268"/>
      <c r="O469" s="268"/>
      <c r="P469" s="268"/>
      <c r="Q469" s="268"/>
      <c r="R469" s="273" t="s">
        <v>391</v>
      </c>
      <c r="S469" s="273"/>
      <c r="T469" s="268"/>
    </row>
    <row r="470" spans="5:20" hidden="1" x14ac:dyDescent="0.2">
      <c r="E470" s="268"/>
      <c r="F470" s="268"/>
      <c r="G470" s="271">
        <v>46012</v>
      </c>
      <c r="H470" s="271"/>
      <c r="I470" s="271"/>
      <c r="J470" s="268"/>
      <c r="K470" s="268"/>
      <c r="L470" s="268"/>
      <c r="M470" s="268"/>
      <c r="N470" s="268"/>
      <c r="O470" s="268"/>
      <c r="P470" s="268"/>
      <c r="Q470" s="268"/>
      <c r="R470" s="273" t="s">
        <v>392</v>
      </c>
      <c r="S470" s="273"/>
      <c r="T470" s="268"/>
    </row>
    <row r="471" spans="5:20" hidden="1" x14ac:dyDescent="0.2">
      <c r="E471" s="268"/>
      <c r="F471" s="268"/>
      <c r="G471" s="271">
        <v>46013</v>
      </c>
      <c r="H471" s="271"/>
      <c r="I471" s="271"/>
      <c r="J471" s="268"/>
      <c r="K471" s="268"/>
      <c r="L471" s="268"/>
      <c r="M471" s="268"/>
      <c r="N471" s="268"/>
      <c r="O471" s="268"/>
      <c r="P471" s="268"/>
      <c r="Q471" s="268"/>
      <c r="R471" s="273" t="s">
        <v>393</v>
      </c>
      <c r="S471" s="273"/>
      <c r="T471" s="268"/>
    </row>
    <row r="472" spans="5:20" hidden="1" x14ac:dyDescent="0.2">
      <c r="E472" s="268"/>
      <c r="F472" s="268"/>
      <c r="G472" s="271">
        <v>46014</v>
      </c>
      <c r="H472" s="271"/>
      <c r="I472" s="271"/>
      <c r="J472" s="268"/>
      <c r="K472" s="268"/>
      <c r="L472" s="268"/>
      <c r="M472" s="268"/>
      <c r="N472" s="268"/>
      <c r="O472" s="268"/>
      <c r="P472" s="268"/>
      <c r="Q472" s="268"/>
      <c r="R472" s="273" t="s">
        <v>394</v>
      </c>
      <c r="S472" s="273"/>
      <c r="T472" s="268"/>
    </row>
    <row r="473" spans="5:20" hidden="1" x14ac:dyDescent="0.2">
      <c r="E473" s="268"/>
      <c r="F473" s="268"/>
      <c r="G473" s="271">
        <v>46015</v>
      </c>
      <c r="H473" s="271"/>
      <c r="I473" s="271"/>
      <c r="J473" s="268"/>
      <c r="K473" s="268"/>
      <c r="L473" s="268"/>
      <c r="M473" s="268"/>
      <c r="N473" s="268"/>
      <c r="O473" s="268"/>
      <c r="P473" s="268"/>
      <c r="Q473" s="268"/>
      <c r="R473" s="273" t="s">
        <v>395</v>
      </c>
      <c r="S473" s="273"/>
      <c r="T473" s="268"/>
    </row>
    <row r="474" spans="5:20" hidden="1" x14ac:dyDescent="0.2">
      <c r="E474" s="268"/>
      <c r="F474" s="268"/>
      <c r="G474" s="271">
        <v>46016</v>
      </c>
      <c r="H474" s="271"/>
      <c r="I474" s="271"/>
      <c r="J474" s="268"/>
      <c r="K474" s="268"/>
      <c r="L474" s="268"/>
      <c r="M474" s="268"/>
      <c r="N474" s="268"/>
      <c r="O474" s="268"/>
      <c r="P474" s="268"/>
      <c r="Q474" s="268"/>
      <c r="R474" s="273" t="s">
        <v>396</v>
      </c>
      <c r="S474" s="273"/>
      <c r="T474" s="268"/>
    </row>
    <row r="475" spans="5:20" hidden="1" x14ac:dyDescent="0.2">
      <c r="E475" s="268"/>
      <c r="F475" s="268"/>
      <c r="G475" s="271">
        <v>46017</v>
      </c>
      <c r="H475" s="271"/>
      <c r="I475" s="271"/>
      <c r="J475" s="268"/>
      <c r="K475" s="268"/>
      <c r="L475" s="268"/>
      <c r="M475" s="268"/>
      <c r="N475" s="268"/>
      <c r="O475" s="268"/>
      <c r="P475" s="268"/>
      <c r="Q475" s="268"/>
      <c r="R475" s="273" t="s">
        <v>397</v>
      </c>
      <c r="S475" s="273"/>
      <c r="T475" s="268"/>
    </row>
    <row r="476" spans="5:20" hidden="1" x14ac:dyDescent="0.2">
      <c r="E476" s="268"/>
      <c r="F476" s="268"/>
      <c r="G476" s="271">
        <v>46018</v>
      </c>
      <c r="H476" s="271"/>
      <c r="I476" s="271"/>
      <c r="J476" s="268"/>
      <c r="K476" s="268"/>
      <c r="L476" s="268"/>
      <c r="M476" s="268"/>
      <c r="N476" s="268"/>
      <c r="O476" s="268"/>
      <c r="P476" s="268"/>
      <c r="Q476" s="268"/>
      <c r="R476" s="273" t="s">
        <v>398</v>
      </c>
      <c r="S476" s="273"/>
      <c r="T476" s="268"/>
    </row>
    <row r="477" spans="5:20" hidden="1" x14ac:dyDescent="0.2">
      <c r="E477" s="268"/>
      <c r="F477" s="268"/>
      <c r="G477" s="271">
        <v>46019</v>
      </c>
      <c r="H477" s="271"/>
      <c r="I477" s="271"/>
      <c r="J477" s="268"/>
      <c r="K477" s="268"/>
      <c r="L477" s="268"/>
      <c r="M477" s="268"/>
      <c r="N477" s="268"/>
      <c r="O477" s="268"/>
      <c r="P477" s="268"/>
      <c r="Q477" s="268"/>
      <c r="R477" s="273" t="s">
        <v>399</v>
      </c>
      <c r="S477" s="273"/>
      <c r="T477" s="268"/>
    </row>
    <row r="478" spans="5:20" hidden="1" x14ac:dyDescent="0.2">
      <c r="E478" s="268"/>
      <c r="F478" s="268"/>
      <c r="G478" s="271">
        <v>46020</v>
      </c>
      <c r="H478" s="271"/>
      <c r="I478" s="271"/>
      <c r="J478" s="268"/>
      <c r="K478" s="268"/>
      <c r="L478" s="268"/>
      <c r="M478" s="268"/>
      <c r="N478" s="268"/>
      <c r="O478" s="268"/>
      <c r="P478" s="268"/>
      <c r="Q478" s="268"/>
      <c r="R478" s="273" t="s">
        <v>400</v>
      </c>
      <c r="S478" s="273"/>
      <c r="T478" s="268"/>
    </row>
    <row r="479" spans="5:20" hidden="1" x14ac:dyDescent="0.2">
      <c r="E479" s="268"/>
      <c r="F479" s="268"/>
      <c r="G479" s="271">
        <v>46021</v>
      </c>
      <c r="H479" s="271"/>
      <c r="I479" s="271"/>
      <c r="J479" s="268"/>
      <c r="K479" s="268"/>
      <c r="L479" s="268"/>
      <c r="M479" s="268"/>
      <c r="N479" s="268"/>
      <c r="O479" s="268"/>
      <c r="P479" s="268"/>
      <c r="Q479" s="268"/>
      <c r="R479" s="273" t="s">
        <v>401</v>
      </c>
      <c r="S479" s="273"/>
      <c r="T479" s="268"/>
    </row>
    <row r="480" spans="5:20" hidden="1" x14ac:dyDescent="0.2">
      <c r="E480" s="268"/>
      <c r="F480" s="268"/>
      <c r="G480" s="271">
        <v>46022</v>
      </c>
      <c r="H480" s="271"/>
      <c r="I480" s="271"/>
      <c r="J480" s="268"/>
      <c r="K480" s="268"/>
      <c r="L480" s="268"/>
      <c r="M480" s="268"/>
      <c r="N480" s="268"/>
      <c r="O480" s="268"/>
      <c r="P480" s="268"/>
      <c r="Q480" s="268"/>
      <c r="R480" s="273" t="s">
        <v>402</v>
      </c>
      <c r="S480" s="273"/>
      <c r="T480" s="268"/>
    </row>
    <row r="481" spans="5:20" hidden="1" x14ac:dyDescent="0.2">
      <c r="E481" s="268"/>
      <c r="F481" s="268"/>
      <c r="G481" s="359">
        <v>46023</v>
      </c>
      <c r="H481" s="271"/>
      <c r="I481" s="271"/>
      <c r="J481" s="268"/>
      <c r="K481" s="268"/>
      <c r="L481" s="268"/>
      <c r="M481" s="268"/>
      <c r="N481" s="268"/>
      <c r="O481" s="268"/>
      <c r="P481" s="268"/>
      <c r="Q481" s="268"/>
      <c r="R481" s="273" t="s">
        <v>403</v>
      </c>
      <c r="S481" s="273"/>
      <c r="T481" s="268"/>
    </row>
    <row r="482" spans="5:20" hidden="1" x14ac:dyDescent="0.2">
      <c r="E482" s="268"/>
      <c r="F482" s="268"/>
      <c r="G482" s="359">
        <v>46024</v>
      </c>
      <c r="H482" s="271"/>
      <c r="I482" s="271"/>
      <c r="J482" s="268"/>
      <c r="K482" s="268"/>
      <c r="L482" s="268"/>
      <c r="M482" s="268"/>
      <c r="N482" s="268"/>
      <c r="O482" s="268"/>
      <c r="P482" s="268"/>
      <c r="Q482" s="268"/>
      <c r="R482" s="273" t="s">
        <v>404</v>
      </c>
      <c r="S482" s="273"/>
      <c r="T482" s="268"/>
    </row>
    <row r="483" spans="5:20" hidden="1" x14ac:dyDescent="0.2">
      <c r="E483" s="268"/>
      <c r="F483" s="268"/>
      <c r="G483" s="359">
        <v>46025</v>
      </c>
      <c r="H483" s="271"/>
      <c r="I483" s="271"/>
      <c r="J483" s="268"/>
      <c r="K483" s="268"/>
      <c r="L483" s="268"/>
      <c r="M483" s="268"/>
      <c r="N483" s="268"/>
      <c r="O483" s="268"/>
      <c r="P483" s="268"/>
      <c r="Q483" s="268"/>
      <c r="R483" s="273" t="s">
        <v>405</v>
      </c>
      <c r="S483" s="273"/>
      <c r="T483" s="268"/>
    </row>
    <row r="484" spans="5:20" hidden="1" x14ac:dyDescent="0.2">
      <c r="E484" s="268"/>
      <c r="F484" s="268"/>
      <c r="G484" s="359">
        <v>46026</v>
      </c>
      <c r="H484" s="271"/>
      <c r="I484" s="271"/>
      <c r="J484" s="268"/>
      <c r="K484" s="268"/>
      <c r="L484" s="268"/>
      <c r="M484" s="268"/>
      <c r="N484" s="268"/>
      <c r="O484" s="268"/>
      <c r="P484" s="268"/>
      <c r="Q484" s="268"/>
      <c r="R484" s="273" t="s">
        <v>406</v>
      </c>
      <c r="S484" s="273"/>
      <c r="T484" s="268"/>
    </row>
    <row r="485" spans="5:20" hidden="1" x14ac:dyDescent="0.2">
      <c r="E485" s="268"/>
      <c r="F485" s="268"/>
      <c r="G485" s="359">
        <v>46027</v>
      </c>
      <c r="H485" s="271"/>
      <c r="I485" s="271"/>
      <c r="J485" s="268"/>
      <c r="K485" s="268"/>
      <c r="L485" s="268"/>
      <c r="M485" s="268"/>
      <c r="N485" s="268"/>
      <c r="O485" s="268"/>
      <c r="P485" s="268"/>
      <c r="Q485" s="268"/>
      <c r="R485" s="273" t="s">
        <v>407</v>
      </c>
      <c r="S485" s="273"/>
      <c r="T485" s="268"/>
    </row>
    <row r="486" spans="5:20" hidden="1" x14ac:dyDescent="0.2">
      <c r="E486" s="268"/>
      <c r="F486" s="268"/>
      <c r="G486" s="359">
        <v>46028</v>
      </c>
      <c r="H486" s="271"/>
      <c r="I486" s="271"/>
      <c r="J486" s="268"/>
      <c r="K486" s="268"/>
      <c r="L486" s="268"/>
      <c r="M486" s="268"/>
      <c r="N486" s="268"/>
      <c r="O486" s="268"/>
      <c r="P486" s="268"/>
      <c r="Q486" s="268"/>
      <c r="R486" s="273" t="s">
        <v>408</v>
      </c>
      <c r="S486" s="273"/>
      <c r="T486" s="268"/>
    </row>
    <row r="487" spans="5:20" hidden="1" x14ac:dyDescent="0.2">
      <c r="E487" s="268"/>
      <c r="F487" s="268"/>
      <c r="G487" s="359">
        <v>46029</v>
      </c>
      <c r="H487" s="271"/>
      <c r="I487" s="271"/>
      <c r="J487" s="268"/>
      <c r="K487" s="268"/>
      <c r="L487" s="268"/>
      <c r="M487" s="268"/>
      <c r="N487" s="268"/>
      <c r="O487" s="268"/>
      <c r="P487" s="268"/>
      <c r="Q487" s="268"/>
      <c r="R487" s="273" t="s">
        <v>409</v>
      </c>
      <c r="S487" s="273"/>
      <c r="T487" s="268"/>
    </row>
    <row r="488" spans="5:20" hidden="1" x14ac:dyDescent="0.2">
      <c r="E488" s="268"/>
      <c r="F488" s="268"/>
      <c r="G488" s="359">
        <v>46030</v>
      </c>
      <c r="H488" s="271"/>
      <c r="I488" s="271"/>
      <c r="J488" s="268"/>
      <c r="K488" s="268"/>
      <c r="L488" s="268"/>
      <c r="M488" s="268"/>
      <c r="N488" s="268"/>
      <c r="O488" s="268"/>
      <c r="P488" s="268"/>
      <c r="Q488" s="268"/>
      <c r="R488" s="273" t="s">
        <v>410</v>
      </c>
      <c r="S488" s="273"/>
      <c r="T488" s="268"/>
    </row>
    <row r="489" spans="5:20" hidden="1" x14ac:dyDescent="0.2">
      <c r="E489" s="268"/>
      <c r="F489" s="268"/>
      <c r="G489" s="359">
        <v>46031</v>
      </c>
      <c r="H489" s="271"/>
      <c r="I489" s="271"/>
      <c r="J489" s="268"/>
      <c r="K489" s="268"/>
      <c r="L489" s="268"/>
      <c r="M489" s="268"/>
      <c r="N489" s="268"/>
      <c r="O489" s="268"/>
      <c r="P489" s="268"/>
      <c r="Q489" s="268"/>
      <c r="R489" s="273" t="s">
        <v>411</v>
      </c>
      <c r="S489" s="273"/>
      <c r="T489" s="268"/>
    </row>
    <row r="490" spans="5:20" hidden="1" x14ac:dyDescent="0.2">
      <c r="E490" s="268"/>
      <c r="F490" s="268"/>
      <c r="G490" s="359">
        <v>46032</v>
      </c>
      <c r="H490" s="271"/>
      <c r="I490" s="271"/>
      <c r="J490" s="268"/>
      <c r="K490" s="268"/>
      <c r="L490" s="268"/>
      <c r="M490" s="268"/>
      <c r="N490" s="268"/>
      <c r="O490" s="268"/>
      <c r="P490" s="268"/>
      <c r="Q490" s="268"/>
      <c r="R490" s="273" t="s">
        <v>412</v>
      </c>
      <c r="S490" s="273"/>
      <c r="T490" s="268"/>
    </row>
    <row r="491" spans="5:20" hidden="1" x14ac:dyDescent="0.2">
      <c r="E491" s="268"/>
      <c r="F491" s="268"/>
      <c r="G491" s="359">
        <v>46033</v>
      </c>
      <c r="H491" s="271"/>
      <c r="I491" s="271"/>
      <c r="J491" s="268"/>
      <c r="K491" s="268"/>
      <c r="L491" s="268"/>
      <c r="M491" s="268"/>
      <c r="N491" s="268"/>
      <c r="O491" s="268"/>
      <c r="P491" s="268"/>
      <c r="Q491" s="268"/>
      <c r="R491" s="273" t="s">
        <v>413</v>
      </c>
      <c r="S491" s="273"/>
      <c r="T491" s="268"/>
    </row>
    <row r="492" spans="5:20" hidden="1" x14ac:dyDescent="0.2">
      <c r="E492" s="268"/>
      <c r="F492" s="268"/>
      <c r="G492" s="359">
        <v>46034</v>
      </c>
      <c r="H492" s="271"/>
      <c r="I492" s="271"/>
      <c r="J492" s="268"/>
      <c r="K492" s="268"/>
      <c r="L492" s="268"/>
      <c r="M492" s="268"/>
      <c r="N492" s="268"/>
      <c r="O492" s="268"/>
      <c r="P492" s="268"/>
      <c r="Q492" s="268"/>
      <c r="R492" s="273" t="s">
        <v>414</v>
      </c>
      <c r="S492" s="273"/>
      <c r="T492" s="268"/>
    </row>
    <row r="493" spans="5:20" hidden="1" x14ac:dyDescent="0.2">
      <c r="E493" s="268"/>
      <c r="F493" s="268"/>
      <c r="G493" s="359">
        <v>46035</v>
      </c>
      <c r="H493" s="271"/>
      <c r="I493" s="271"/>
      <c r="J493" s="268"/>
      <c r="K493" s="268"/>
      <c r="L493" s="268"/>
      <c r="M493" s="268"/>
      <c r="N493" s="268"/>
      <c r="O493" s="268"/>
      <c r="P493" s="268"/>
      <c r="Q493" s="268"/>
      <c r="R493" s="273" t="s">
        <v>415</v>
      </c>
      <c r="S493" s="273"/>
      <c r="T493" s="268"/>
    </row>
    <row r="494" spans="5:20" hidden="1" x14ac:dyDescent="0.2">
      <c r="E494" s="268"/>
      <c r="F494" s="268"/>
      <c r="G494" s="359">
        <v>46036</v>
      </c>
      <c r="H494" s="271"/>
      <c r="I494" s="271"/>
      <c r="J494" s="268"/>
      <c r="K494" s="268"/>
      <c r="L494" s="268"/>
      <c r="M494" s="268"/>
      <c r="N494" s="268"/>
      <c r="O494" s="268"/>
      <c r="P494" s="268"/>
      <c r="Q494" s="268"/>
      <c r="R494" s="273" t="s">
        <v>416</v>
      </c>
      <c r="S494" s="273"/>
      <c r="T494" s="268"/>
    </row>
    <row r="495" spans="5:20" hidden="1" x14ac:dyDescent="0.2">
      <c r="E495" s="268"/>
      <c r="F495" s="268"/>
      <c r="G495" s="359">
        <v>46037</v>
      </c>
      <c r="H495" s="271"/>
      <c r="I495" s="271"/>
      <c r="J495" s="268"/>
      <c r="K495" s="268"/>
      <c r="L495" s="268"/>
      <c r="M495" s="268"/>
      <c r="N495" s="268"/>
      <c r="O495" s="268"/>
      <c r="P495" s="268"/>
      <c r="Q495" s="268"/>
      <c r="R495" s="273" t="s">
        <v>417</v>
      </c>
      <c r="S495" s="273"/>
      <c r="T495" s="268"/>
    </row>
    <row r="496" spans="5:20" hidden="1" x14ac:dyDescent="0.2">
      <c r="E496" s="268"/>
      <c r="F496" s="268"/>
      <c r="G496" s="359">
        <v>46038</v>
      </c>
      <c r="H496" s="271"/>
      <c r="I496" s="271"/>
      <c r="J496" s="268"/>
      <c r="K496" s="268"/>
      <c r="L496" s="268"/>
      <c r="M496" s="268"/>
      <c r="N496" s="268"/>
      <c r="O496" s="268"/>
      <c r="P496" s="268"/>
      <c r="Q496" s="268"/>
      <c r="R496" s="273" t="s">
        <v>418</v>
      </c>
      <c r="S496" s="273"/>
      <c r="T496" s="268"/>
    </row>
    <row r="497" spans="5:20" hidden="1" x14ac:dyDescent="0.2">
      <c r="E497" s="268"/>
      <c r="F497" s="268"/>
      <c r="G497" s="359">
        <v>46039</v>
      </c>
      <c r="H497" s="271"/>
      <c r="I497" s="271"/>
      <c r="J497" s="268"/>
      <c r="K497" s="268"/>
      <c r="L497" s="268"/>
      <c r="M497" s="268"/>
      <c r="N497" s="268"/>
      <c r="O497" s="268"/>
      <c r="P497" s="268"/>
      <c r="Q497" s="268"/>
      <c r="R497" s="273" t="s">
        <v>419</v>
      </c>
      <c r="S497" s="273"/>
      <c r="T497" s="268"/>
    </row>
    <row r="498" spans="5:20" hidden="1" x14ac:dyDescent="0.2">
      <c r="E498" s="268"/>
      <c r="F498" s="268"/>
      <c r="G498" s="359">
        <v>46040</v>
      </c>
      <c r="H498" s="271"/>
      <c r="I498" s="271"/>
      <c r="J498" s="268"/>
      <c r="K498" s="268"/>
      <c r="L498" s="268"/>
      <c r="M498" s="268"/>
      <c r="N498" s="268"/>
      <c r="O498" s="268"/>
      <c r="P498" s="268"/>
      <c r="Q498" s="268"/>
      <c r="R498" s="273" t="s">
        <v>420</v>
      </c>
      <c r="S498" s="273"/>
      <c r="T498" s="268"/>
    </row>
    <row r="499" spans="5:20" hidden="1" x14ac:dyDescent="0.2">
      <c r="E499" s="268"/>
      <c r="F499" s="268"/>
      <c r="G499" s="359">
        <v>46041</v>
      </c>
      <c r="H499" s="271"/>
      <c r="I499" s="271"/>
      <c r="J499" s="268"/>
      <c r="K499" s="268"/>
      <c r="L499" s="268"/>
      <c r="M499" s="268"/>
      <c r="N499" s="268"/>
      <c r="O499" s="268"/>
      <c r="P499" s="268"/>
      <c r="Q499" s="268"/>
      <c r="R499" s="273" t="s">
        <v>421</v>
      </c>
      <c r="S499" s="273"/>
      <c r="T499" s="268"/>
    </row>
    <row r="500" spans="5:20" hidden="1" x14ac:dyDescent="0.2">
      <c r="E500" s="268"/>
      <c r="F500" s="268"/>
      <c r="G500" s="359">
        <v>46042</v>
      </c>
      <c r="H500" s="271"/>
      <c r="I500" s="271"/>
      <c r="J500" s="268"/>
      <c r="K500" s="268"/>
      <c r="L500" s="268"/>
      <c r="M500" s="268"/>
      <c r="N500" s="268"/>
      <c r="O500" s="268"/>
      <c r="P500" s="268"/>
      <c r="Q500" s="268"/>
      <c r="R500" s="273" t="s">
        <v>422</v>
      </c>
      <c r="S500" s="273"/>
      <c r="T500" s="268"/>
    </row>
    <row r="501" spans="5:20" hidden="1" x14ac:dyDescent="0.2">
      <c r="E501" s="268"/>
      <c r="F501" s="268"/>
      <c r="G501" s="359">
        <v>46043</v>
      </c>
      <c r="H501" s="271"/>
      <c r="I501" s="271"/>
      <c r="J501" s="268"/>
      <c r="K501" s="268"/>
      <c r="L501" s="268"/>
      <c r="M501" s="268"/>
      <c r="N501" s="268"/>
      <c r="O501" s="268"/>
      <c r="P501" s="268"/>
      <c r="Q501" s="268"/>
      <c r="R501" s="273" t="s">
        <v>423</v>
      </c>
      <c r="S501" s="273"/>
      <c r="T501" s="268"/>
    </row>
    <row r="502" spans="5:20" hidden="1" x14ac:dyDescent="0.2">
      <c r="E502" s="268"/>
      <c r="F502" s="268"/>
      <c r="G502" s="359">
        <v>46044</v>
      </c>
      <c r="H502" s="271"/>
      <c r="I502" s="271"/>
      <c r="J502" s="268"/>
      <c r="K502" s="268"/>
      <c r="L502" s="268"/>
      <c r="M502" s="268"/>
      <c r="N502" s="268"/>
      <c r="O502" s="268"/>
      <c r="P502" s="268"/>
      <c r="Q502" s="268"/>
      <c r="R502" s="273" t="s">
        <v>424</v>
      </c>
      <c r="S502" s="273"/>
      <c r="T502" s="268"/>
    </row>
    <row r="503" spans="5:20" hidden="1" x14ac:dyDescent="0.2">
      <c r="E503" s="268"/>
      <c r="F503" s="268"/>
      <c r="G503" s="359">
        <v>46045</v>
      </c>
      <c r="H503" s="271"/>
      <c r="I503" s="271"/>
      <c r="J503" s="268"/>
      <c r="K503" s="268"/>
      <c r="L503" s="268"/>
      <c r="M503" s="268"/>
      <c r="N503" s="268"/>
      <c r="O503" s="268"/>
      <c r="P503" s="268"/>
      <c r="Q503" s="268"/>
      <c r="R503" s="273" t="s">
        <v>425</v>
      </c>
      <c r="S503" s="273"/>
      <c r="T503" s="268"/>
    </row>
    <row r="504" spans="5:20" hidden="1" x14ac:dyDescent="0.2">
      <c r="E504" s="268"/>
      <c r="F504" s="268"/>
      <c r="G504" s="359">
        <v>46046</v>
      </c>
      <c r="H504" s="271"/>
      <c r="I504" s="271"/>
      <c r="J504" s="268"/>
      <c r="K504" s="268"/>
      <c r="L504" s="268"/>
      <c r="M504" s="268"/>
      <c r="N504" s="268"/>
      <c r="O504" s="268"/>
      <c r="P504" s="268"/>
      <c r="Q504" s="268"/>
      <c r="R504" s="273" t="s">
        <v>426</v>
      </c>
      <c r="S504" s="273"/>
      <c r="T504" s="268"/>
    </row>
    <row r="505" spans="5:20" hidden="1" x14ac:dyDescent="0.2">
      <c r="E505" s="268"/>
      <c r="F505" s="268"/>
      <c r="G505" s="359">
        <v>46047</v>
      </c>
      <c r="H505" s="271"/>
      <c r="I505" s="271"/>
      <c r="J505" s="268"/>
      <c r="K505" s="268"/>
      <c r="L505" s="268"/>
      <c r="M505" s="268"/>
      <c r="N505" s="268"/>
      <c r="O505" s="268"/>
      <c r="P505" s="268"/>
      <c r="Q505" s="268"/>
      <c r="R505" s="273" t="s">
        <v>427</v>
      </c>
      <c r="S505" s="273"/>
      <c r="T505" s="268"/>
    </row>
    <row r="506" spans="5:20" hidden="1" x14ac:dyDescent="0.2">
      <c r="E506" s="268"/>
      <c r="F506" s="268"/>
      <c r="G506" s="359">
        <v>46048</v>
      </c>
      <c r="H506" s="271"/>
      <c r="I506" s="271"/>
      <c r="J506" s="268"/>
      <c r="K506" s="268"/>
      <c r="L506" s="268"/>
      <c r="M506" s="268"/>
      <c r="N506" s="268"/>
      <c r="O506" s="268"/>
      <c r="P506" s="268"/>
      <c r="Q506" s="268"/>
      <c r="R506" s="273" t="s">
        <v>428</v>
      </c>
      <c r="S506" s="273"/>
      <c r="T506" s="268"/>
    </row>
    <row r="507" spans="5:20" hidden="1" x14ac:dyDescent="0.2">
      <c r="E507" s="268"/>
      <c r="F507" s="268"/>
      <c r="G507" s="359">
        <v>46049</v>
      </c>
      <c r="H507" s="271"/>
      <c r="I507" s="271"/>
      <c r="J507" s="268"/>
      <c r="K507" s="268"/>
      <c r="L507" s="268"/>
      <c r="M507" s="268"/>
      <c r="N507" s="268"/>
      <c r="O507" s="268"/>
      <c r="P507" s="268"/>
      <c r="Q507" s="268"/>
      <c r="R507" s="273" t="s">
        <v>429</v>
      </c>
      <c r="S507" s="273"/>
      <c r="T507" s="268"/>
    </row>
    <row r="508" spans="5:20" hidden="1" x14ac:dyDescent="0.2">
      <c r="E508" s="268"/>
      <c r="F508" s="268"/>
      <c r="G508" s="359">
        <v>46050</v>
      </c>
      <c r="H508" s="271"/>
      <c r="I508" s="271"/>
      <c r="J508" s="268"/>
      <c r="K508" s="268"/>
      <c r="L508" s="268"/>
      <c r="M508" s="268"/>
      <c r="N508" s="268"/>
      <c r="O508" s="268"/>
      <c r="P508" s="268"/>
      <c r="Q508" s="268"/>
      <c r="R508" s="273" t="s">
        <v>430</v>
      </c>
      <c r="S508" s="273"/>
      <c r="T508" s="268"/>
    </row>
    <row r="509" spans="5:20" hidden="1" x14ac:dyDescent="0.2">
      <c r="E509" s="268"/>
      <c r="F509" s="268"/>
      <c r="G509" s="359">
        <v>46051</v>
      </c>
      <c r="H509" s="271"/>
      <c r="I509" s="271"/>
      <c r="J509" s="268"/>
      <c r="K509" s="268"/>
      <c r="L509" s="268"/>
      <c r="M509" s="268"/>
      <c r="N509" s="268"/>
      <c r="O509" s="268"/>
      <c r="P509" s="268"/>
      <c r="Q509" s="268"/>
      <c r="R509" s="273" t="s">
        <v>431</v>
      </c>
      <c r="S509" s="273"/>
      <c r="T509" s="268"/>
    </row>
    <row r="510" spans="5:20" hidden="1" x14ac:dyDescent="0.2">
      <c r="E510" s="268"/>
      <c r="F510" s="268"/>
      <c r="G510" s="359">
        <v>46052</v>
      </c>
      <c r="H510" s="271"/>
      <c r="I510" s="271"/>
      <c r="J510" s="268"/>
      <c r="K510" s="268"/>
      <c r="L510" s="268"/>
      <c r="M510" s="268"/>
      <c r="N510" s="268"/>
      <c r="O510" s="268"/>
      <c r="P510" s="268"/>
      <c r="Q510" s="268"/>
      <c r="R510" s="273" t="s">
        <v>432</v>
      </c>
      <c r="S510" s="273"/>
      <c r="T510" s="268"/>
    </row>
    <row r="511" spans="5:20" hidden="1" x14ac:dyDescent="0.2">
      <c r="E511" s="268"/>
      <c r="F511" s="268"/>
      <c r="G511" s="359">
        <v>46053</v>
      </c>
      <c r="H511" s="271"/>
      <c r="I511" s="271"/>
      <c r="J511" s="268"/>
      <c r="K511" s="268"/>
      <c r="L511" s="268"/>
      <c r="M511" s="268"/>
      <c r="N511" s="268"/>
      <c r="O511" s="268"/>
      <c r="P511" s="268"/>
      <c r="Q511" s="268"/>
      <c r="R511" s="273" t="s">
        <v>433</v>
      </c>
      <c r="S511" s="273"/>
      <c r="T511" s="268"/>
    </row>
    <row r="512" spans="5:20" hidden="1" x14ac:dyDescent="0.2">
      <c r="E512" s="268"/>
      <c r="F512" s="268"/>
      <c r="G512" s="359">
        <v>46054</v>
      </c>
      <c r="H512" s="271"/>
      <c r="I512" s="271"/>
      <c r="J512" s="268"/>
      <c r="K512" s="268"/>
      <c r="L512" s="268"/>
      <c r="M512" s="268"/>
      <c r="N512" s="268"/>
      <c r="O512" s="268"/>
      <c r="P512" s="268"/>
      <c r="Q512" s="268"/>
      <c r="R512" s="273" t="s">
        <v>434</v>
      </c>
      <c r="S512" s="273"/>
      <c r="T512" s="268"/>
    </row>
    <row r="513" spans="5:20" hidden="1" x14ac:dyDescent="0.2">
      <c r="E513" s="268"/>
      <c r="F513" s="268"/>
      <c r="G513" s="359">
        <v>46055</v>
      </c>
      <c r="H513" s="271"/>
      <c r="I513" s="271"/>
      <c r="J513" s="268"/>
      <c r="K513" s="268"/>
      <c r="L513" s="268"/>
      <c r="M513" s="268"/>
      <c r="N513" s="268"/>
      <c r="O513" s="268"/>
      <c r="P513" s="268"/>
      <c r="Q513" s="268"/>
      <c r="R513" s="273" t="s">
        <v>435</v>
      </c>
      <c r="S513" s="273"/>
      <c r="T513" s="268"/>
    </row>
    <row r="514" spans="5:20" hidden="1" x14ac:dyDescent="0.2">
      <c r="E514" s="268"/>
      <c r="F514" s="268"/>
      <c r="G514" s="359">
        <v>46056</v>
      </c>
      <c r="H514" s="271"/>
      <c r="I514" s="271"/>
      <c r="J514" s="268"/>
      <c r="K514" s="268"/>
      <c r="L514" s="268"/>
      <c r="M514" s="268"/>
      <c r="N514" s="268"/>
      <c r="O514" s="268"/>
      <c r="P514" s="268"/>
      <c r="Q514" s="268"/>
      <c r="R514" s="273" t="s">
        <v>436</v>
      </c>
      <c r="S514" s="273"/>
      <c r="T514" s="268"/>
    </row>
    <row r="515" spans="5:20" hidden="1" x14ac:dyDescent="0.2">
      <c r="E515" s="268"/>
      <c r="F515" s="268"/>
      <c r="G515" s="359">
        <v>46057</v>
      </c>
      <c r="H515" s="271"/>
      <c r="I515" s="271"/>
      <c r="J515" s="268"/>
      <c r="K515" s="268"/>
      <c r="L515" s="268"/>
      <c r="M515" s="268"/>
      <c r="N515" s="268"/>
      <c r="O515" s="268"/>
      <c r="P515" s="268"/>
      <c r="Q515" s="268"/>
      <c r="R515" s="273" t="s">
        <v>437</v>
      </c>
      <c r="S515" s="273"/>
      <c r="T515" s="268"/>
    </row>
    <row r="516" spans="5:20" hidden="1" x14ac:dyDescent="0.2">
      <c r="E516" s="268"/>
      <c r="F516" s="268"/>
      <c r="G516" s="359">
        <v>46058</v>
      </c>
      <c r="H516" s="271"/>
      <c r="I516" s="271"/>
      <c r="J516" s="268"/>
      <c r="K516" s="268"/>
      <c r="L516" s="268"/>
      <c r="M516" s="268"/>
      <c r="N516" s="268"/>
      <c r="O516" s="268"/>
      <c r="P516" s="268"/>
      <c r="Q516" s="268"/>
      <c r="R516" s="273" t="s">
        <v>438</v>
      </c>
      <c r="S516" s="273"/>
      <c r="T516" s="268"/>
    </row>
    <row r="517" spans="5:20" hidden="1" x14ac:dyDescent="0.2">
      <c r="E517" s="268"/>
      <c r="F517" s="268"/>
      <c r="G517" s="359">
        <v>46059</v>
      </c>
      <c r="H517" s="271"/>
      <c r="I517" s="271"/>
      <c r="J517" s="268"/>
      <c r="K517" s="268"/>
      <c r="L517" s="268"/>
      <c r="M517" s="268"/>
      <c r="N517" s="268"/>
      <c r="O517" s="268"/>
      <c r="P517" s="268"/>
      <c r="Q517" s="268"/>
      <c r="R517" s="273" t="s">
        <v>439</v>
      </c>
      <c r="S517" s="273"/>
      <c r="T517" s="268"/>
    </row>
    <row r="518" spans="5:20" hidden="1" x14ac:dyDescent="0.2">
      <c r="E518" s="268"/>
      <c r="F518" s="268"/>
      <c r="G518" s="359">
        <v>46060</v>
      </c>
      <c r="H518" s="271"/>
      <c r="I518" s="271"/>
      <c r="J518" s="268"/>
      <c r="K518" s="268"/>
      <c r="L518" s="268"/>
      <c r="M518" s="268"/>
      <c r="N518" s="268"/>
      <c r="O518" s="268"/>
      <c r="P518" s="268"/>
      <c r="Q518" s="268"/>
      <c r="R518" s="273" t="s">
        <v>440</v>
      </c>
      <c r="S518" s="273"/>
      <c r="T518" s="268"/>
    </row>
    <row r="519" spans="5:20" hidden="1" x14ac:dyDescent="0.2">
      <c r="E519" s="268"/>
      <c r="F519" s="268"/>
      <c r="G519" s="359">
        <v>46061</v>
      </c>
      <c r="H519" s="271"/>
      <c r="I519" s="271"/>
      <c r="J519" s="268"/>
      <c r="K519" s="268"/>
      <c r="L519" s="268"/>
      <c r="M519" s="268"/>
      <c r="N519" s="268"/>
      <c r="O519" s="268"/>
      <c r="P519" s="268"/>
      <c r="Q519" s="268"/>
      <c r="R519" s="273" t="s">
        <v>441</v>
      </c>
      <c r="S519" s="273"/>
      <c r="T519" s="268"/>
    </row>
    <row r="520" spans="5:20" hidden="1" x14ac:dyDescent="0.2">
      <c r="E520" s="268"/>
      <c r="F520" s="268"/>
      <c r="G520" s="359">
        <v>46062</v>
      </c>
      <c r="H520" s="271"/>
      <c r="I520" s="271"/>
      <c r="J520" s="268"/>
      <c r="K520" s="268"/>
      <c r="L520" s="268"/>
      <c r="M520" s="268"/>
      <c r="N520" s="268"/>
      <c r="O520" s="268"/>
      <c r="P520" s="268"/>
      <c r="Q520" s="268"/>
      <c r="R520" s="273" t="s">
        <v>442</v>
      </c>
      <c r="S520" s="273"/>
      <c r="T520" s="268"/>
    </row>
    <row r="521" spans="5:20" hidden="1" x14ac:dyDescent="0.2">
      <c r="E521" s="268"/>
      <c r="F521" s="268"/>
      <c r="G521" s="359">
        <v>46063</v>
      </c>
      <c r="H521" s="271"/>
      <c r="I521" s="271"/>
      <c r="J521" s="268"/>
      <c r="K521" s="268"/>
      <c r="L521" s="268"/>
      <c r="M521" s="268"/>
      <c r="N521" s="268"/>
      <c r="O521" s="268"/>
      <c r="P521" s="268"/>
      <c r="Q521" s="268"/>
      <c r="R521" s="273" t="s">
        <v>443</v>
      </c>
      <c r="S521" s="273"/>
      <c r="T521" s="268"/>
    </row>
    <row r="522" spans="5:20" hidden="1" x14ac:dyDescent="0.2">
      <c r="E522" s="268"/>
      <c r="F522" s="268"/>
      <c r="G522" s="359">
        <v>46064</v>
      </c>
      <c r="H522" s="271"/>
      <c r="I522" s="271"/>
      <c r="J522" s="268"/>
      <c r="K522" s="268"/>
      <c r="L522" s="268"/>
      <c r="M522" s="268"/>
      <c r="N522" s="268"/>
      <c r="O522" s="268"/>
      <c r="P522" s="268"/>
      <c r="Q522" s="268"/>
      <c r="R522" s="273" t="s">
        <v>444</v>
      </c>
      <c r="S522" s="273"/>
      <c r="T522" s="268"/>
    </row>
    <row r="523" spans="5:20" hidden="1" x14ac:dyDescent="0.2">
      <c r="E523" s="268"/>
      <c r="F523" s="268"/>
      <c r="G523" s="359">
        <v>46065</v>
      </c>
      <c r="H523" s="271"/>
      <c r="I523" s="271"/>
      <c r="J523" s="268"/>
      <c r="K523" s="268"/>
      <c r="L523" s="268"/>
      <c r="M523" s="268"/>
      <c r="N523" s="268"/>
      <c r="O523" s="268"/>
      <c r="P523" s="268"/>
      <c r="Q523" s="268"/>
      <c r="R523" s="273" t="s">
        <v>445</v>
      </c>
      <c r="S523" s="273"/>
      <c r="T523" s="268"/>
    </row>
    <row r="524" spans="5:20" hidden="1" x14ac:dyDescent="0.2">
      <c r="E524" s="268"/>
      <c r="F524" s="268"/>
      <c r="G524" s="359">
        <v>46066</v>
      </c>
      <c r="H524" s="271"/>
      <c r="I524" s="271"/>
      <c r="J524" s="268"/>
      <c r="K524" s="268"/>
      <c r="L524" s="268"/>
      <c r="M524" s="268"/>
      <c r="N524" s="268"/>
      <c r="O524" s="268"/>
      <c r="P524" s="268"/>
      <c r="Q524" s="268"/>
      <c r="R524" s="273" t="s">
        <v>446</v>
      </c>
      <c r="S524" s="273"/>
      <c r="T524" s="268"/>
    </row>
    <row r="525" spans="5:20" hidden="1" x14ac:dyDescent="0.2">
      <c r="E525" s="268"/>
      <c r="F525" s="268"/>
      <c r="G525" s="359">
        <v>46067</v>
      </c>
      <c r="H525" s="271"/>
      <c r="I525" s="271"/>
      <c r="J525" s="268"/>
      <c r="K525" s="268"/>
      <c r="L525" s="268"/>
      <c r="M525" s="268"/>
      <c r="N525" s="268"/>
      <c r="O525" s="268"/>
      <c r="P525" s="268"/>
      <c r="Q525" s="268"/>
      <c r="R525" s="273" t="s">
        <v>447</v>
      </c>
      <c r="S525" s="273"/>
      <c r="T525" s="268"/>
    </row>
    <row r="526" spans="5:20" hidden="1" x14ac:dyDescent="0.2">
      <c r="E526" s="268"/>
      <c r="F526" s="268"/>
      <c r="G526" s="359">
        <v>46068</v>
      </c>
      <c r="H526" s="271"/>
      <c r="I526" s="271"/>
      <c r="J526" s="268"/>
      <c r="K526" s="268"/>
      <c r="L526" s="268"/>
      <c r="M526" s="268"/>
      <c r="N526" s="268"/>
      <c r="O526" s="268"/>
      <c r="P526" s="268"/>
      <c r="Q526" s="268"/>
      <c r="R526" s="273" t="s">
        <v>448</v>
      </c>
      <c r="S526" s="273"/>
      <c r="T526" s="268"/>
    </row>
    <row r="527" spans="5:20" hidden="1" x14ac:dyDescent="0.2">
      <c r="E527" s="268"/>
      <c r="F527" s="268"/>
      <c r="G527" s="359">
        <v>46069</v>
      </c>
      <c r="H527" s="271"/>
      <c r="I527" s="271"/>
      <c r="J527" s="268"/>
      <c r="K527" s="268"/>
      <c r="L527" s="268"/>
      <c r="M527" s="268"/>
      <c r="N527" s="268"/>
      <c r="O527" s="268"/>
      <c r="P527" s="268"/>
      <c r="Q527" s="268"/>
      <c r="R527" s="273" t="s">
        <v>449</v>
      </c>
      <c r="S527" s="273"/>
      <c r="T527" s="268"/>
    </row>
    <row r="528" spans="5:20" hidden="1" x14ac:dyDescent="0.2">
      <c r="E528" s="268"/>
      <c r="F528" s="268"/>
      <c r="G528" s="359">
        <v>46070</v>
      </c>
      <c r="H528" s="271"/>
      <c r="I528" s="271"/>
      <c r="J528" s="268"/>
      <c r="K528" s="268"/>
      <c r="L528" s="268"/>
      <c r="M528" s="268"/>
      <c r="N528" s="268"/>
      <c r="O528" s="268"/>
      <c r="P528" s="268"/>
      <c r="Q528" s="268"/>
      <c r="R528" s="273" t="s">
        <v>450</v>
      </c>
      <c r="S528" s="273"/>
      <c r="T528" s="268"/>
    </row>
    <row r="529" spans="5:20" hidden="1" x14ac:dyDescent="0.2">
      <c r="E529" s="268"/>
      <c r="F529" s="268"/>
      <c r="G529" s="359">
        <v>46071</v>
      </c>
      <c r="H529" s="271"/>
      <c r="I529" s="271"/>
      <c r="J529" s="268"/>
      <c r="K529" s="268"/>
      <c r="L529" s="268"/>
      <c r="M529" s="268"/>
      <c r="N529" s="268"/>
      <c r="O529" s="268"/>
      <c r="P529" s="268"/>
      <c r="Q529" s="268"/>
      <c r="R529" s="273" t="s">
        <v>451</v>
      </c>
      <c r="S529" s="273"/>
      <c r="T529" s="268"/>
    </row>
    <row r="530" spans="5:20" hidden="1" x14ac:dyDescent="0.2">
      <c r="E530" s="268"/>
      <c r="F530" s="268"/>
      <c r="G530" s="359">
        <v>46072</v>
      </c>
      <c r="H530" s="271"/>
      <c r="I530" s="271"/>
      <c r="J530" s="268"/>
      <c r="K530" s="268"/>
      <c r="L530" s="268"/>
      <c r="M530" s="268"/>
      <c r="N530" s="268"/>
      <c r="O530" s="268"/>
      <c r="P530" s="268"/>
      <c r="Q530" s="268"/>
      <c r="R530" s="273" t="s">
        <v>452</v>
      </c>
      <c r="S530" s="273"/>
      <c r="T530" s="268"/>
    </row>
    <row r="531" spans="5:20" hidden="1" x14ac:dyDescent="0.2">
      <c r="E531" s="268"/>
      <c r="F531" s="268"/>
      <c r="G531" s="359">
        <v>46073</v>
      </c>
      <c r="H531" s="271"/>
      <c r="I531" s="271"/>
      <c r="J531" s="268"/>
      <c r="K531" s="268"/>
      <c r="L531" s="268"/>
      <c r="M531" s="268"/>
      <c r="N531" s="268"/>
      <c r="O531" s="268"/>
      <c r="P531" s="268"/>
      <c r="Q531" s="268"/>
      <c r="R531" s="273" t="s">
        <v>453</v>
      </c>
      <c r="S531" s="273"/>
      <c r="T531" s="268"/>
    </row>
    <row r="532" spans="5:20" hidden="1" x14ac:dyDescent="0.2">
      <c r="E532" s="268"/>
      <c r="F532" s="268"/>
      <c r="G532" s="359">
        <v>46074</v>
      </c>
      <c r="H532" s="271"/>
      <c r="I532" s="271"/>
      <c r="J532" s="268"/>
      <c r="K532" s="268"/>
      <c r="L532" s="268"/>
      <c r="M532" s="268"/>
      <c r="N532" s="268"/>
      <c r="O532" s="268"/>
      <c r="P532" s="268"/>
      <c r="Q532" s="268"/>
      <c r="R532" s="273" t="s">
        <v>454</v>
      </c>
      <c r="S532" s="273"/>
      <c r="T532" s="268"/>
    </row>
    <row r="533" spans="5:20" hidden="1" x14ac:dyDescent="0.2">
      <c r="E533" s="268"/>
      <c r="F533" s="268"/>
      <c r="G533" s="359">
        <v>46075</v>
      </c>
      <c r="H533" s="271"/>
      <c r="I533" s="271"/>
      <c r="J533" s="268"/>
      <c r="K533" s="268"/>
      <c r="L533" s="268"/>
      <c r="M533" s="268"/>
      <c r="N533" s="268"/>
      <c r="O533" s="268"/>
      <c r="P533" s="268"/>
      <c r="Q533" s="268"/>
      <c r="R533" s="273" t="s">
        <v>455</v>
      </c>
      <c r="S533" s="273"/>
      <c r="T533" s="268"/>
    </row>
    <row r="534" spans="5:20" hidden="1" x14ac:dyDescent="0.2">
      <c r="E534" s="268"/>
      <c r="F534" s="268"/>
      <c r="G534" s="359">
        <v>46076</v>
      </c>
      <c r="H534" s="271"/>
      <c r="I534" s="271"/>
      <c r="J534" s="268"/>
      <c r="K534" s="268"/>
      <c r="L534" s="268"/>
      <c r="M534" s="268"/>
      <c r="N534" s="268"/>
      <c r="O534" s="268"/>
      <c r="P534" s="268"/>
      <c r="Q534" s="268"/>
      <c r="R534" s="273" t="s">
        <v>456</v>
      </c>
      <c r="S534" s="273"/>
      <c r="T534" s="268"/>
    </row>
    <row r="535" spans="5:20" hidden="1" x14ac:dyDescent="0.2">
      <c r="E535" s="268"/>
      <c r="F535" s="268"/>
      <c r="G535" s="359">
        <v>46077</v>
      </c>
      <c r="H535" s="271"/>
      <c r="I535" s="271"/>
      <c r="J535" s="268"/>
      <c r="K535" s="268"/>
      <c r="L535" s="268"/>
      <c r="M535" s="268"/>
      <c r="N535" s="268"/>
      <c r="O535" s="268"/>
      <c r="P535" s="268"/>
      <c r="Q535" s="268"/>
      <c r="R535" s="273" t="s">
        <v>457</v>
      </c>
      <c r="S535" s="273"/>
      <c r="T535" s="268"/>
    </row>
    <row r="536" spans="5:20" hidden="1" x14ac:dyDescent="0.2">
      <c r="E536" s="268"/>
      <c r="F536" s="268"/>
      <c r="G536" s="359">
        <v>46078</v>
      </c>
      <c r="H536" s="271"/>
      <c r="I536" s="271"/>
      <c r="J536" s="268"/>
      <c r="K536" s="268"/>
      <c r="L536" s="268"/>
      <c r="M536" s="268"/>
      <c r="N536" s="268"/>
      <c r="O536" s="268"/>
      <c r="P536" s="268"/>
      <c r="Q536" s="268"/>
      <c r="R536" s="273" t="s">
        <v>458</v>
      </c>
      <c r="S536" s="273"/>
      <c r="T536" s="268"/>
    </row>
    <row r="537" spans="5:20" hidden="1" x14ac:dyDescent="0.2">
      <c r="E537" s="268"/>
      <c r="F537" s="268"/>
      <c r="G537" s="359">
        <v>46079</v>
      </c>
      <c r="H537" s="271"/>
      <c r="I537" s="271"/>
      <c r="J537" s="268"/>
      <c r="K537" s="268"/>
      <c r="L537" s="268"/>
      <c r="M537" s="268"/>
      <c r="N537" s="268"/>
      <c r="O537" s="268"/>
      <c r="P537" s="268"/>
      <c r="Q537" s="268"/>
      <c r="R537" s="273" t="s">
        <v>459</v>
      </c>
      <c r="S537" s="273"/>
      <c r="T537" s="268"/>
    </row>
    <row r="538" spans="5:20" hidden="1" x14ac:dyDescent="0.2">
      <c r="E538" s="268"/>
      <c r="F538" s="268"/>
      <c r="G538" s="359">
        <v>46080</v>
      </c>
      <c r="H538" s="271"/>
      <c r="I538" s="271"/>
      <c r="J538" s="268"/>
      <c r="K538" s="268"/>
      <c r="L538" s="268"/>
      <c r="M538" s="268"/>
      <c r="N538" s="268"/>
      <c r="O538" s="268"/>
      <c r="P538" s="268"/>
      <c r="Q538" s="268"/>
      <c r="R538" s="273" t="s">
        <v>460</v>
      </c>
      <c r="S538" s="273"/>
      <c r="T538" s="268"/>
    </row>
    <row r="539" spans="5:20" hidden="1" x14ac:dyDescent="0.2">
      <c r="E539" s="268"/>
      <c r="F539" s="268"/>
      <c r="G539" s="359">
        <v>46081</v>
      </c>
      <c r="H539" s="271"/>
      <c r="I539" s="271"/>
      <c r="J539" s="268"/>
      <c r="K539" s="268"/>
      <c r="L539" s="268"/>
      <c r="M539" s="268"/>
      <c r="N539" s="268"/>
      <c r="O539" s="268"/>
      <c r="P539" s="268"/>
      <c r="Q539" s="268"/>
      <c r="R539" s="273" t="s">
        <v>461</v>
      </c>
      <c r="S539" s="273"/>
      <c r="T539" s="268"/>
    </row>
    <row r="540" spans="5:20" hidden="1" x14ac:dyDescent="0.2">
      <c r="E540" s="268"/>
      <c r="F540" s="268"/>
      <c r="G540" s="359">
        <v>46082</v>
      </c>
      <c r="H540" s="271"/>
      <c r="I540" s="271"/>
      <c r="J540" s="268"/>
      <c r="K540" s="268"/>
      <c r="L540" s="268"/>
      <c r="M540" s="268"/>
      <c r="N540" s="268"/>
      <c r="O540" s="268"/>
      <c r="P540" s="268"/>
      <c r="Q540" s="268"/>
      <c r="R540" s="273" t="s">
        <v>462</v>
      </c>
      <c r="S540" s="273"/>
      <c r="T540" s="268"/>
    </row>
    <row r="541" spans="5:20" hidden="1" x14ac:dyDescent="0.2">
      <c r="E541" s="268"/>
      <c r="F541" s="268"/>
      <c r="G541" s="359">
        <v>46083</v>
      </c>
      <c r="H541" s="271"/>
      <c r="I541" s="271"/>
      <c r="J541" s="268"/>
      <c r="K541" s="268"/>
      <c r="L541" s="268"/>
      <c r="M541" s="268"/>
      <c r="N541" s="268"/>
      <c r="O541" s="268"/>
      <c r="P541" s="268"/>
      <c r="Q541" s="268"/>
      <c r="R541" s="273" t="s">
        <v>463</v>
      </c>
      <c r="S541" s="273"/>
      <c r="T541" s="268"/>
    </row>
    <row r="542" spans="5:20" hidden="1" x14ac:dyDescent="0.2">
      <c r="E542" s="268"/>
      <c r="F542" s="268"/>
      <c r="G542" s="359">
        <v>46084</v>
      </c>
      <c r="H542" s="271"/>
      <c r="I542" s="271"/>
      <c r="J542" s="268"/>
      <c r="K542" s="268"/>
      <c r="L542" s="268"/>
      <c r="M542" s="268"/>
      <c r="N542" s="268"/>
      <c r="O542" s="268"/>
      <c r="P542" s="268"/>
      <c r="Q542" s="268"/>
      <c r="R542" s="273" t="s">
        <v>464</v>
      </c>
      <c r="S542" s="273"/>
      <c r="T542" s="268"/>
    </row>
    <row r="543" spans="5:20" hidden="1" x14ac:dyDescent="0.2">
      <c r="E543" s="268"/>
      <c r="F543" s="268"/>
      <c r="G543" s="359">
        <v>46085</v>
      </c>
      <c r="H543" s="271"/>
      <c r="I543" s="271"/>
      <c r="J543" s="268"/>
      <c r="K543" s="268"/>
      <c r="L543" s="268"/>
      <c r="M543" s="268"/>
      <c r="N543" s="268"/>
      <c r="O543" s="268"/>
      <c r="P543" s="268"/>
      <c r="Q543" s="268"/>
      <c r="R543" s="273" t="s">
        <v>465</v>
      </c>
      <c r="S543" s="273"/>
      <c r="T543" s="268"/>
    </row>
    <row r="544" spans="5:20" hidden="1" x14ac:dyDescent="0.2">
      <c r="E544" s="268"/>
      <c r="F544" s="268"/>
      <c r="G544" s="359">
        <v>46086</v>
      </c>
      <c r="H544" s="271"/>
      <c r="I544" s="271"/>
      <c r="J544" s="268"/>
      <c r="K544" s="268"/>
      <c r="L544" s="268"/>
      <c r="M544" s="268"/>
      <c r="N544" s="268"/>
      <c r="O544" s="268"/>
      <c r="P544" s="268"/>
      <c r="Q544" s="268"/>
      <c r="R544" s="273" t="s">
        <v>466</v>
      </c>
      <c r="S544" s="273"/>
      <c r="T544" s="268"/>
    </row>
    <row r="545" spans="5:20" hidden="1" x14ac:dyDescent="0.2">
      <c r="E545" s="268"/>
      <c r="F545" s="268"/>
      <c r="G545" s="359">
        <v>46087</v>
      </c>
      <c r="H545" s="271"/>
      <c r="I545" s="271"/>
      <c r="J545" s="268"/>
      <c r="K545" s="268"/>
      <c r="L545" s="268"/>
      <c r="M545" s="268"/>
      <c r="N545" s="268"/>
      <c r="O545" s="268"/>
      <c r="P545" s="268"/>
      <c r="Q545" s="268"/>
      <c r="R545" s="273" t="s">
        <v>467</v>
      </c>
      <c r="S545" s="273"/>
      <c r="T545" s="268"/>
    </row>
    <row r="546" spans="5:20" hidden="1" x14ac:dyDescent="0.2">
      <c r="E546" s="268"/>
      <c r="F546" s="268"/>
      <c r="G546" s="359">
        <v>46088</v>
      </c>
      <c r="H546" s="271"/>
      <c r="I546" s="271"/>
      <c r="J546" s="268"/>
      <c r="K546" s="268"/>
      <c r="L546" s="268"/>
      <c r="M546" s="268"/>
      <c r="N546" s="268"/>
      <c r="O546" s="268"/>
      <c r="P546" s="268"/>
      <c r="Q546" s="268"/>
      <c r="R546" s="273" t="s">
        <v>468</v>
      </c>
      <c r="S546" s="273"/>
      <c r="T546" s="268"/>
    </row>
    <row r="547" spans="5:20" hidden="1" x14ac:dyDescent="0.2">
      <c r="E547" s="268"/>
      <c r="F547" s="268"/>
      <c r="G547" s="359">
        <v>46089</v>
      </c>
      <c r="H547" s="271"/>
      <c r="I547" s="271"/>
      <c r="J547" s="268"/>
      <c r="K547" s="268"/>
      <c r="L547" s="268"/>
      <c r="M547" s="268"/>
      <c r="N547" s="268"/>
      <c r="O547" s="268"/>
      <c r="P547" s="268"/>
      <c r="Q547" s="268"/>
      <c r="R547" s="273" t="s">
        <v>469</v>
      </c>
      <c r="S547" s="273"/>
      <c r="T547" s="268"/>
    </row>
    <row r="548" spans="5:20" hidden="1" x14ac:dyDescent="0.2">
      <c r="E548" s="268"/>
      <c r="F548" s="268"/>
      <c r="G548" s="359">
        <v>46090</v>
      </c>
      <c r="H548" s="271"/>
      <c r="I548" s="271"/>
      <c r="J548" s="268"/>
      <c r="K548" s="268"/>
      <c r="L548" s="268"/>
      <c r="M548" s="268"/>
      <c r="N548" s="268"/>
      <c r="O548" s="268"/>
      <c r="P548" s="268"/>
      <c r="Q548" s="268"/>
      <c r="R548" s="273" t="s">
        <v>470</v>
      </c>
      <c r="S548" s="273"/>
      <c r="T548" s="268"/>
    </row>
    <row r="549" spans="5:20" hidden="1" x14ac:dyDescent="0.2">
      <c r="E549" s="268"/>
      <c r="F549" s="268"/>
      <c r="G549" s="359">
        <v>46091</v>
      </c>
      <c r="H549" s="271"/>
      <c r="I549" s="271"/>
      <c r="J549" s="268"/>
      <c r="K549" s="268"/>
      <c r="L549" s="268"/>
      <c r="M549" s="268"/>
      <c r="N549" s="268"/>
      <c r="O549" s="268"/>
      <c r="P549" s="268"/>
      <c r="Q549" s="268"/>
      <c r="R549" s="273" t="s">
        <v>471</v>
      </c>
      <c r="S549" s="273"/>
      <c r="T549" s="268"/>
    </row>
    <row r="550" spans="5:20" hidden="1" x14ac:dyDescent="0.2">
      <c r="E550" s="268"/>
      <c r="F550" s="268"/>
      <c r="G550" s="359">
        <v>46092</v>
      </c>
      <c r="H550" s="271"/>
      <c r="I550" s="271"/>
      <c r="J550" s="268"/>
      <c r="K550" s="268"/>
      <c r="L550" s="268"/>
      <c r="M550" s="268"/>
      <c r="N550" s="268"/>
      <c r="O550" s="268"/>
      <c r="P550" s="268"/>
      <c r="Q550" s="268"/>
      <c r="R550" s="273" t="s">
        <v>472</v>
      </c>
      <c r="S550" s="273"/>
      <c r="T550" s="268"/>
    </row>
    <row r="551" spans="5:20" hidden="1" x14ac:dyDescent="0.2">
      <c r="E551" s="268"/>
      <c r="F551" s="268"/>
      <c r="G551" s="359">
        <v>46093</v>
      </c>
      <c r="H551" s="271"/>
      <c r="I551" s="271"/>
      <c r="J551" s="268"/>
      <c r="K551" s="268"/>
      <c r="L551" s="268"/>
      <c r="M551" s="268"/>
      <c r="N551" s="268"/>
      <c r="O551" s="268"/>
      <c r="P551" s="268"/>
      <c r="Q551" s="268"/>
      <c r="R551" s="273" t="s">
        <v>473</v>
      </c>
      <c r="S551" s="273"/>
      <c r="T551" s="268"/>
    </row>
    <row r="552" spans="5:20" hidden="1" x14ac:dyDescent="0.2">
      <c r="E552" s="268"/>
      <c r="F552" s="268"/>
      <c r="G552" s="359">
        <v>46094</v>
      </c>
      <c r="H552" s="271"/>
      <c r="I552" s="271"/>
      <c r="J552" s="268"/>
      <c r="K552" s="268"/>
      <c r="L552" s="268"/>
      <c r="M552" s="268"/>
      <c r="N552" s="268"/>
      <c r="O552" s="268"/>
      <c r="P552" s="268"/>
      <c r="Q552" s="268"/>
      <c r="R552" s="273" t="s">
        <v>474</v>
      </c>
      <c r="S552" s="273"/>
      <c r="T552" s="268"/>
    </row>
    <row r="553" spans="5:20" hidden="1" x14ac:dyDescent="0.2">
      <c r="E553" s="268"/>
      <c r="F553" s="268"/>
      <c r="G553" s="359">
        <v>46095</v>
      </c>
      <c r="H553" s="271"/>
      <c r="I553" s="271"/>
      <c r="J553" s="268"/>
      <c r="K553" s="268"/>
      <c r="L553" s="268"/>
      <c r="M553" s="268"/>
      <c r="N553" s="268"/>
      <c r="O553" s="268"/>
      <c r="P553" s="268"/>
      <c r="Q553" s="268"/>
      <c r="R553" s="273" t="s">
        <v>475</v>
      </c>
      <c r="S553" s="273"/>
      <c r="T553" s="268"/>
    </row>
    <row r="554" spans="5:20" hidden="1" x14ac:dyDescent="0.2">
      <c r="E554" s="268"/>
      <c r="F554" s="268"/>
      <c r="G554" s="359">
        <v>46096</v>
      </c>
      <c r="H554" s="271"/>
      <c r="I554" s="271"/>
      <c r="J554" s="268"/>
      <c r="K554" s="268"/>
      <c r="L554" s="268"/>
      <c r="M554" s="268"/>
      <c r="N554" s="268"/>
      <c r="O554" s="268"/>
      <c r="P554" s="268"/>
      <c r="Q554" s="268"/>
      <c r="R554" s="273" t="s">
        <v>476</v>
      </c>
      <c r="S554" s="273"/>
      <c r="T554" s="268"/>
    </row>
    <row r="555" spans="5:20" hidden="1" x14ac:dyDescent="0.2">
      <c r="E555" s="268"/>
      <c r="F555" s="268"/>
      <c r="G555" s="359">
        <v>46097</v>
      </c>
      <c r="H555" s="271"/>
      <c r="I555" s="271"/>
      <c r="J555" s="268"/>
      <c r="K555" s="268"/>
      <c r="L555" s="268"/>
      <c r="M555" s="268"/>
      <c r="N555" s="268"/>
      <c r="O555" s="268"/>
      <c r="P555" s="268"/>
      <c r="Q555" s="268"/>
      <c r="R555" s="273" t="s">
        <v>477</v>
      </c>
      <c r="S555" s="273"/>
      <c r="T555" s="268"/>
    </row>
    <row r="556" spans="5:20" hidden="1" x14ac:dyDescent="0.2">
      <c r="E556" s="268"/>
      <c r="F556" s="268"/>
      <c r="G556" s="359">
        <v>46098</v>
      </c>
      <c r="H556" s="271"/>
      <c r="I556" s="271"/>
      <c r="J556" s="268"/>
      <c r="K556" s="268"/>
      <c r="L556" s="268"/>
      <c r="M556" s="268"/>
      <c r="N556" s="268"/>
      <c r="O556" s="268"/>
      <c r="P556" s="268"/>
      <c r="Q556" s="268"/>
      <c r="R556" s="273" t="s">
        <v>478</v>
      </c>
      <c r="S556" s="273"/>
      <c r="T556" s="268"/>
    </row>
    <row r="557" spans="5:20" hidden="1" x14ac:dyDescent="0.2">
      <c r="E557" s="268"/>
      <c r="F557" s="268"/>
      <c r="G557" s="359">
        <v>46099</v>
      </c>
      <c r="H557" s="271"/>
      <c r="I557" s="271"/>
      <c r="J557" s="268"/>
      <c r="K557" s="268"/>
      <c r="L557" s="268"/>
      <c r="M557" s="268"/>
      <c r="N557" s="268"/>
      <c r="O557" s="268"/>
      <c r="P557" s="268"/>
      <c r="Q557" s="268"/>
      <c r="R557" s="273" t="s">
        <v>479</v>
      </c>
      <c r="S557" s="273"/>
      <c r="T557" s="268"/>
    </row>
    <row r="558" spans="5:20" hidden="1" x14ac:dyDescent="0.2">
      <c r="E558" s="268"/>
      <c r="F558" s="268"/>
      <c r="G558" s="359">
        <v>46100</v>
      </c>
      <c r="H558" s="271"/>
      <c r="I558" s="271"/>
      <c r="J558" s="268"/>
      <c r="K558" s="268"/>
      <c r="L558" s="268"/>
      <c r="M558" s="268"/>
      <c r="N558" s="268"/>
      <c r="O558" s="268"/>
      <c r="P558" s="268"/>
      <c r="Q558" s="268"/>
      <c r="R558" s="273" t="s">
        <v>480</v>
      </c>
      <c r="S558" s="273"/>
      <c r="T558" s="268"/>
    </row>
    <row r="559" spans="5:20" hidden="1" x14ac:dyDescent="0.2">
      <c r="E559" s="268"/>
      <c r="F559" s="268"/>
      <c r="G559" s="359">
        <v>46101</v>
      </c>
      <c r="H559" s="271"/>
      <c r="I559" s="271"/>
      <c r="J559" s="268"/>
      <c r="K559" s="268"/>
      <c r="L559" s="268"/>
      <c r="M559" s="268"/>
      <c r="N559" s="268"/>
      <c r="O559" s="268"/>
      <c r="P559" s="268"/>
      <c r="Q559" s="268"/>
      <c r="R559" s="273" t="s">
        <v>481</v>
      </c>
      <c r="S559" s="273"/>
      <c r="T559" s="268"/>
    </row>
    <row r="560" spans="5:20" hidden="1" x14ac:dyDescent="0.2">
      <c r="E560" s="268"/>
      <c r="F560" s="268"/>
      <c r="G560" s="359">
        <v>46102</v>
      </c>
      <c r="H560" s="271"/>
      <c r="I560" s="271"/>
      <c r="J560" s="268"/>
      <c r="K560" s="268"/>
      <c r="L560" s="268"/>
      <c r="M560" s="268"/>
      <c r="N560" s="268"/>
      <c r="O560" s="268"/>
      <c r="P560" s="268"/>
      <c r="Q560" s="268"/>
      <c r="R560" s="273" t="s">
        <v>482</v>
      </c>
      <c r="S560" s="273"/>
      <c r="T560" s="268"/>
    </row>
    <row r="561" spans="5:20" hidden="1" x14ac:dyDescent="0.2">
      <c r="E561" s="268"/>
      <c r="F561" s="268"/>
      <c r="G561" s="359">
        <v>46103</v>
      </c>
      <c r="H561" s="271"/>
      <c r="I561" s="271"/>
      <c r="J561" s="268"/>
      <c r="K561" s="268"/>
      <c r="L561" s="268"/>
      <c r="M561" s="268"/>
      <c r="N561" s="268"/>
      <c r="O561" s="268"/>
      <c r="P561" s="268"/>
      <c r="Q561" s="268"/>
      <c r="R561" s="273" t="s">
        <v>483</v>
      </c>
      <c r="S561" s="273"/>
      <c r="T561" s="268"/>
    </row>
    <row r="562" spans="5:20" hidden="1" x14ac:dyDescent="0.2">
      <c r="E562" s="268"/>
      <c r="F562" s="268"/>
      <c r="G562" s="359">
        <v>46104</v>
      </c>
      <c r="H562" s="271"/>
      <c r="I562" s="271"/>
      <c r="J562" s="268"/>
      <c r="K562" s="268"/>
      <c r="L562" s="268"/>
      <c r="M562" s="268"/>
      <c r="N562" s="268"/>
      <c r="O562" s="268"/>
      <c r="P562" s="268"/>
      <c r="Q562" s="268"/>
      <c r="R562" s="273" t="s">
        <v>484</v>
      </c>
      <c r="S562" s="273"/>
      <c r="T562" s="268"/>
    </row>
    <row r="563" spans="5:20" hidden="1" x14ac:dyDescent="0.2">
      <c r="E563" s="268"/>
      <c r="F563" s="268"/>
      <c r="G563" s="359">
        <v>46105</v>
      </c>
      <c r="H563" s="271"/>
      <c r="I563" s="271"/>
      <c r="J563" s="268"/>
      <c r="K563" s="268"/>
      <c r="L563" s="268"/>
      <c r="M563" s="268"/>
      <c r="N563" s="268"/>
      <c r="O563" s="268"/>
      <c r="P563" s="268"/>
      <c r="Q563" s="268"/>
      <c r="R563" s="273" t="s">
        <v>485</v>
      </c>
      <c r="S563" s="273"/>
      <c r="T563" s="268"/>
    </row>
    <row r="564" spans="5:20" hidden="1" x14ac:dyDescent="0.2">
      <c r="E564" s="268"/>
      <c r="F564" s="268"/>
      <c r="G564" s="359">
        <v>46106</v>
      </c>
      <c r="H564" s="271"/>
      <c r="I564" s="271"/>
      <c r="J564" s="268"/>
      <c r="K564" s="268"/>
      <c r="L564" s="268"/>
      <c r="M564" s="268"/>
      <c r="N564" s="268"/>
      <c r="O564" s="268"/>
      <c r="P564" s="268"/>
      <c r="Q564" s="268"/>
      <c r="R564" s="273" t="s">
        <v>486</v>
      </c>
      <c r="S564" s="273"/>
      <c r="T564" s="268"/>
    </row>
    <row r="565" spans="5:20" hidden="1" x14ac:dyDescent="0.2">
      <c r="E565" s="268"/>
      <c r="F565" s="268"/>
      <c r="G565" s="359">
        <v>46107</v>
      </c>
      <c r="H565" s="271"/>
      <c r="I565" s="271"/>
      <c r="J565" s="268"/>
      <c r="K565" s="268"/>
      <c r="L565" s="268"/>
      <c r="M565" s="268"/>
      <c r="N565" s="268"/>
      <c r="O565" s="268"/>
      <c r="P565" s="268"/>
      <c r="Q565" s="268"/>
      <c r="R565" s="273" t="s">
        <v>487</v>
      </c>
      <c r="S565" s="273"/>
      <c r="T565" s="268"/>
    </row>
    <row r="566" spans="5:20" hidden="1" x14ac:dyDescent="0.2">
      <c r="E566" s="268"/>
      <c r="F566" s="268"/>
      <c r="G566" s="359">
        <v>46108</v>
      </c>
      <c r="H566" s="271"/>
      <c r="I566" s="271"/>
      <c r="J566" s="268"/>
      <c r="K566" s="268"/>
      <c r="L566" s="268"/>
      <c r="M566" s="268"/>
      <c r="N566" s="268"/>
      <c r="O566" s="268"/>
      <c r="P566" s="268"/>
      <c r="Q566" s="268"/>
      <c r="R566" s="273" t="s">
        <v>488</v>
      </c>
      <c r="S566" s="273"/>
      <c r="T566" s="268"/>
    </row>
    <row r="567" spans="5:20" hidden="1" x14ac:dyDescent="0.2">
      <c r="G567" s="359">
        <v>46109</v>
      </c>
      <c r="H567" s="271"/>
      <c r="I567" s="271"/>
      <c r="R567" s="273" t="s">
        <v>672</v>
      </c>
    </row>
    <row r="568" spans="5:20" hidden="1" x14ac:dyDescent="0.2">
      <c r="G568" s="359">
        <v>46110</v>
      </c>
      <c r="H568" s="271"/>
      <c r="I568" s="271"/>
      <c r="R568" s="273" t="s">
        <v>673</v>
      </c>
    </row>
    <row r="569" spans="5:20" hidden="1" x14ac:dyDescent="0.2">
      <c r="G569" s="359">
        <v>46111</v>
      </c>
      <c r="H569" s="271"/>
      <c r="I569" s="271"/>
      <c r="R569" s="273" t="s">
        <v>674</v>
      </c>
    </row>
    <row r="570" spans="5:20" hidden="1" x14ac:dyDescent="0.2">
      <c r="G570" s="359">
        <v>46112</v>
      </c>
      <c r="H570" s="271"/>
      <c r="I570" s="271"/>
      <c r="R570" s="273" t="s">
        <v>675</v>
      </c>
    </row>
    <row r="571" spans="5:20" hidden="1" x14ac:dyDescent="0.2">
      <c r="G571" s="359">
        <v>46113</v>
      </c>
      <c r="H571" s="271"/>
      <c r="I571" s="271"/>
      <c r="R571" s="273" t="s">
        <v>676</v>
      </c>
    </row>
    <row r="572" spans="5:20" hidden="1" x14ac:dyDescent="0.2">
      <c r="G572" s="359">
        <v>46114</v>
      </c>
      <c r="H572" s="271"/>
      <c r="I572" s="271"/>
      <c r="R572" s="273" t="s">
        <v>677</v>
      </c>
    </row>
    <row r="573" spans="5:20" hidden="1" x14ac:dyDescent="0.2">
      <c r="G573" s="359">
        <v>46115</v>
      </c>
      <c r="H573" s="271"/>
      <c r="I573" s="271"/>
      <c r="R573" s="273" t="s">
        <v>678</v>
      </c>
    </row>
    <row r="574" spans="5:20" hidden="1" x14ac:dyDescent="0.2">
      <c r="G574" s="359">
        <v>46116</v>
      </c>
      <c r="H574" s="271"/>
      <c r="I574" s="271"/>
      <c r="R574" s="273" t="s">
        <v>679</v>
      </c>
    </row>
    <row r="575" spans="5:20" hidden="1" x14ac:dyDescent="0.2">
      <c r="G575" s="359">
        <v>46117</v>
      </c>
      <c r="H575" s="271"/>
      <c r="I575" s="271"/>
      <c r="R575" s="273" t="s">
        <v>680</v>
      </c>
    </row>
    <row r="576" spans="5:20" hidden="1" x14ac:dyDescent="0.2">
      <c r="G576" s="359">
        <v>46118</v>
      </c>
      <c r="H576" s="271"/>
      <c r="I576" s="271"/>
      <c r="R576" s="273" t="s">
        <v>681</v>
      </c>
    </row>
    <row r="577" spans="7:18" hidden="1" x14ac:dyDescent="0.2">
      <c r="G577" s="359">
        <v>46119</v>
      </c>
      <c r="H577" s="271"/>
      <c r="I577" s="271"/>
      <c r="R577" s="273" t="s">
        <v>682</v>
      </c>
    </row>
    <row r="578" spans="7:18" hidden="1" x14ac:dyDescent="0.2">
      <c r="G578" s="359">
        <v>46120</v>
      </c>
      <c r="H578" s="271"/>
      <c r="I578" s="271"/>
      <c r="R578" s="273" t="s">
        <v>683</v>
      </c>
    </row>
    <row r="579" spans="7:18" hidden="1" x14ac:dyDescent="0.2">
      <c r="G579" s="359">
        <v>46121</v>
      </c>
      <c r="H579" s="271"/>
      <c r="I579" s="271"/>
      <c r="R579" s="273" t="s">
        <v>684</v>
      </c>
    </row>
    <row r="580" spans="7:18" hidden="1" x14ac:dyDescent="0.2">
      <c r="G580" s="359">
        <v>46122</v>
      </c>
      <c r="H580" s="271"/>
      <c r="I580" s="271"/>
      <c r="R580" s="273" t="s">
        <v>685</v>
      </c>
    </row>
    <row r="581" spans="7:18" hidden="1" x14ac:dyDescent="0.2">
      <c r="G581" s="359">
        <v>46123</v>
      </c>
      <c r="H581" s="271"/>
      <c r="I581" s="271"/>
      <c r="R581" s="273" t="s">
        <v>686</v>
      </c>
    </row>
    <row r="582" spans="7:18" hidden="1" x14ac:dyDescent="0.2">
      <c r="G582" s="359">
        <v>46124</v>
      </c>
      <c r="H582" s="271"/>
      <c r="I582" s="271"/>
      <c r="R582" s="273" t="s">
        <v>687</v>
      </c>
    </row>
    <row r="583" spans="7:18" hidden="1" x14ac:dyDescent="0.2">
      <c r="G583" s="359">
        <v>46125</v>
      </c>
      <c r="H583" s="271"/>
      <c r="I583" s="271"/>
      <c r="R583" s="273" t="s">
        <v>688</v>
      </c>
    </row>
    <row r="584" spans="7:18" hidden="1" x14ac:dyDescent="0.2">
      <c r="G584" s="359">
        <v>46126</v>
      </c>
      <c r="H584" s="271"/>
      <c r="I584" s="271"/>
      <c r="R584" s="273" t="s">
        <v>689</v>
      </c>
    </row>
    <row r="585" spans="7:18" hidden="1" x14ac:dyDescent="0.2">
      <c r="G585" s="359">
        <v>46127</v>
      </c>
      <c r="H585" s="271"/>
      <c r="I585" s="271"/>
      <c r="R585" s="273" t="s">
        <v>690</v>
      </c>
    </row>
    <row r="586" spans="7:18" hidden="1" x14ac:dyDescent="0.2">
      <c r="G586" s="359">
        <v>46128</v>
      </c>
      <c r="H586" s="271"/>
      <c r="I586" s="271"/>
      <c r="R586" s="273" t="s">
        <v>691</v>
      </c>
    </row>
    <row r="587" spans="7:18" hidden="1" x14ac:dyDescent="0.2">
      <c r="G587" s="359">
        <v>46129</v>
      </c>
      <c r="H587" s="271"/>
      <c r="I587" s="271"/>
      <c r="R587" s="273" t="s">
        <v>692</v>
      </c>
    </row>
    <row r="588" spans="7:18" hidden="1" x14ac:dyDescent="0.2">
      <c r="G588" s="359">
        <v>46130</v>
      </c>
      <c r="H588" s="271"/>
      <c r="I588" s="271"/>
      <c r="R588" s="273" t="s">
        <v>693</v>
      </c>
    </row>
    <row r="589" spans="7:18" hidden="1" x14ac:dyDescent="0.2">
      <c r="G589" s="359">
        <v>46131</v>
      </c>
      <c r="H589" s="271"/>
      <c r="I589" s="271"/>
      <c r="R589" s="273" t="s">
        <v>694</v>
      </c>
    </row>
    <row r="590" spans="7:18" hidden="1" x14ac:dyDescent="0.2">
      <c r="G590" s="359">
        <v>46132</v>
      </c>
      <c r="H590" s="271"/>
      <c r="I590" s="271"/>
      <c r="R590" s="273" t="s">
        <v>695</v>
      </c>
    </row>
    <row r="591" spans="7:18" hidden="1" x14ac:dyDescent="0.2">
      <c r="G591" s="359">
        <v>46133</v>
      </c>
      <c r="H591" s="271"/>
      <c r="I591" s="271"/>
      <c r="R591" s="273" t="s">
        <v>696</v>
      </c>
    </row>
    <row r="592" spans="7:18" hidden="1" x14ac:dyDescent="0.2">
      <c r="G592" s="359">
        <v>46134</v>
      </c>
      <c r="H592" s="271"/>
      <c r="I592" s="271"/>
      <c r="R592" s="273" t="s">
        <v>697</v>
      </c>
    </row>
    <row r="593" spans="7:18" hidden="1" x14ac:dyDescent="0.2">
      <c r="G593" s="359">
        <v>46135</v>
      </c>
      <c r="H593" s="271"/>
      <c r="I593" s="271"/>
      <c r="R593" s="273" t="s">
        <v>698</v>
      </c>
    </row>
    <row r="594" spans="7:18" hidden="1" x14ac:dyDescent="0.2">
      <c r="G594" s="359">
        <v>46136</v>
      </c>
      <c r="H594" s="271"/>
      <c r="I594" s="271"/>
      <c r="R594" s="273" t="s">
        <v>699</v>
      </c>
    </row>
    <row r="595" spans="7:18" hidden="1" x14ac:dyDescent="0.2">
      <c r="G595" s="359">
        <v>46137</v>
      </c>
      <c r="H595" s="271"/>
      <c r="I595" s="271"/>
      <c r="R595" s="273" t="s">
        <v>700</v>
      </c>
    </row>
    <row r="596" spans="7:18" hidden="1" x14ac:dyDescent="0.2">
      <c r="G596" s="359">
        <v>46138</v>
      </c>
      <c r="H596" s="271"/>
      <c r="I596" s="271"/>
      <c r="R596" s="273" t="s">
        <v>701</v>
      </c>
    </row>
    <row r="597" spans="7:18" hidden="1" x14ac:dyDescent="0.2">
      <c r="G597" s="359">
        <v>46139</v>
      </c>
      <c r="H597" s="271"/>
      <c r="I597" s="271"/>
      <c r="R597" s="273" t="s">
        <v>702</v>
      </c>
    </row>
    <row r="598" spans="7:18" hidden="1" x14ac:dyDescent="0.2">
      <c r="G598" s="359">
        <v>46140</v>
      </c>
      <c r="H598" s="271"/>
      <c r="I598" s="271"/>
      <c r="R598" s="273" t="s">
        <v>703</v>
      </c>
    </row>
    <row r="599" spans="7:18" hidden="1" x14ac:dyDescent="0.2">
      <c r="G599" s="359">
        <v>46141</v>
      </c>
      <c r="H599" s="271"/>
      <c r="I599" s="271"/>
      <c r="R599" s="273" t="s">
        <v>704</v>
      </c>
    </row>
    <row r="600" spans="7:18" hidden="1" x14ac:dyDescent="0.2">
      <c r="G600" s="359">
        <v>46142</v>
      </c>
      <c r="H600" s="271"/>
      <c r="I600" s="271"/>
      <c r="R600" s="273" t="s">
        <v>705</v>
      </c>
    </row>
    <row r="601" spans="7:18" hidden="1" x14ac:dyDescent="0.2">
      <c r="G601" s="359">
        <v>46143</v>
      </c>
      <c r="H601" s="271"/>
      <c r="I601" s="271"/>
      <c r="R601" s="273" t="s">
        <v>706</v>
      </c>
    </row>
    <row r="602" spans="7:18" hidden="1" x14ac:dyDescent="0.2">
      <c r="G602" s="359">
        <v>46144</v>
      </c>
      <c r="H602" s="271"/>
      <c r="I602" s="271"/>
      <c r="R602" s="273" t="s">
        <v>707</v>
      </c>
    </row>
    <row r="603" spans="7:18" hidden="1" x14ac:dyDescent="0.2">
      <c r="G603" s="359">
        <v>46145</v>
      </c>
      <c r="H603" s="271"/>
      <c r="I603" s="271"/>
      <c r="R603" s="273" t="s">
        <v>708</v>
      </c>
    </row>
    <row r="604" spans="7:18" hidden="1" x14ac:dyDescent="0.2">
      <c r="G604" s="359">
        <v>46146</v>
      </c>
      <c r="H604" s="271"/>
      <c r="I604" s="271"/>
      <c r="R604" s="273" t="s">
        <v>709</v>
      </c>
    </row>
    <row r="605" spans="7:18" hidden="1" x14ac:dyDescent="0.2">
      <c r="G605" s="359">
        <v>46147</v>
      </c>
      <c r="H605" s="271"/>
      <c r="I605" s="271"/>
      <c r="R605" s="273" t="s">
        <v>710</v>
      </c>
    </row>
    <row r="606" spans="7:18" hidden="1" x14ac:dyDescent="0.2">
      <c r="G606" s="359">
        <v>46148</v>
      </c>
      <c r="H606" s="271"/>
      <c r="I606" s="271"/>
      <c r="R606" s="273" t="s">
        <v>711</v>
      </c>
    </row>
    <row r="607" spans="7:18" hidden="1" x14ac:dyDescent="0.2">
      <c r="G607" s="359">
        <v>46149</v>
      </c>
      <c r="H607" s="271"/>
      <c r="I607" s="271"/>
      <c r="R607" s="273" t="s">
        <v>712</v>
      </c>
    </row>
    <row r="608" spans="7:18" hidden="1" x14ac:dyDescent="0.2">
      <c r="G608" s="359">
        <v>46150</v>
      </c>
      <c r="H608" s="271"/>
      <c r="I608" s="271"/>
      <c r="R608" s="273" t="s">
        <v>713</v>
      </c>
    </row>
    <row r="609" spans="7:18" hidden="1" x14ac:dyDescent="0.2">
      <c r="G609" s="359">
        <v>46151</v>
      </c>
      <c r="H609" s="271"/>
      <c r="I609" s="271"/>
      <c r="R609" s="273" t="s">
        <v>714</v>
      </c>
    </row>
    <row r="610" spans="7:18" hidden="1" x14ac:dyDescent="0.2">
      <c r="G610" s="359">
        <v>46152</v>
      </c>
      <c r="H610" s="271"/>
      <c r="I610" s="271"/>
      <c r="R610" s="273" t="s">
        <v>715</v>
      </c>
    </row>
    <row r="611" spans="7:18" hidden="1" x14ac:dyDescent="0.2">
      <c r="G611" s="359">
        <v>46153</v>
      </c>
      <c r="H611" s="271"/>
      <c r="I611" s="271"/>
      <c r="R611" s="273" t="s">
        <v>716</v>
      </c>
    </row>
    <row r="612" spans="7:18" hidden="1" x14ac:dyDescent="0.2">
      <c r="G612" s="359">
        <v>46154</v>
      </c>
      <c r="H612" s="271"/>
      <c r="I612" s="271"/>
      <c r="R612" s="273" t="s">
        <v>717</v>
      </c>
    </row>
    <row r="613" spans="7:18" hidden="1" x14ac:dyDescent="0.2">
      <c r="G613" s="359">
        <v>46155</v>
      </c>
      <c r="H613" s="271"/>
      <c r="I613" s="271"/>
      <c r="R613" s="273" t="s">
        <v>718</v>
      </c>
    </row>
    <row r="614" spans="7:18" hidden="1" x14ac:dyDescent="0.2">
      <c r="G614" s="359">
        <v>46156</v>
      </c>
      <c r="H614" s="271"/>
      <c r="I614" s="271"/>
      <c r="R614" s="273" t="s">
        <v>719</v>
      </c>
    </row>
    <row r="615" spans="7:18" hidden="1" x14ac:dyDescent="0.2">
      <c r="G615" s="359">
        <v>46157</v>
      </c>
      <c r="H615" s="271"/>
      <c r="I615" s="271"/>
      <c r="R615" s="273" t="s">
        <v>720</v>
      </c>
    </row>
    <row r="616" spans="7:18" hidden="1" x14ac:dyDescent="0.2">
      <c r="G616" s="359">
        <v>46158</v>
      </c>
      <c r="H616" s="271"/>
      <c r="I616" s="271"/>
      <c r="R616" s="273" t="s">
        <v>721</v>
      </c>
    </row>
    <row r="617" spans="7:18" hidden="1" x14ac:dyDescent="0.2">
      <c r="G617" s="359">
        <v>46159</v>
      </c>
      <c r="H617" s="271"/>
      <c r="I617" s="271"/>
      <c r="R617" s="273" t="s">
        <v>722</v>
      </c>
    </row>
    <row r="618" spans="7:18" hidden="1" x14ac:dyDescent="0.2">
      <c r="G618" s="359">
        <v>46160</v>
      </c>
      <c r="H618" s="271"/>
      <c r="I618" s="271"/>
      <c r="R618" s="273" t="s">
        <v>723</v>
      </c>
    </row>
    <row r="619" spans="7:18" hidden="1" x14ac:dyDescent="0.2">
      <c r="G619" s="359">
        <v>46161</v>
      </c>
      <c r="H619" s="271"/>
      <c r="I619" s="271"/>
      <c r="R619" s="273" t="s">
        <v>724</v>
      </c>
    </row>
    <row r="620" spans="7:18" hidden="1" x14ac:dyDescent="0.2">
      <c r="G620" s="359">
        <v>46162</v>
      </c>
      <c r="H620" s="271"/>
      <c r="I620" s="271"/>
      <c r="R620" s="273" t="s">
        <v>725</v>
      </c>
    </row>
    <row r="621" spans="7:18" hidden="1" x14ac:dyDescent="0.2">
      <c r="G621" s="359">
        <v>46163</v>
      </c>
      <c r="H621" s="271"/>
      <c r="I621" s="271"/>
      <c r="R621" s="273" t="s">
        <v>726</v>
      </c>
    </row>
    <row r="622" spans="7:18" hidden="1" x14ac:dyDescent="0.2">
      <c r="G622" s="359">
        <v>46164</v>
      </c>
      <c r="H622" s="271"/>
      <c r="I622" s="271"/>
      <c r="R622" s="273" t="s">
        <v>727</v>
      </c>
    </row>
    <row r="623" spans="7:18" hidden="1" x14ac:dyDescent="0.2">
      <c r="G623" s="359">
        <v>46165</v>
      </c>
      <c r="H623" s="271"/>
      <c r="I623" s="271"/>
      <c r="R623" s="273" t="s">
        <v>728</v>
      </c>
    </row>
    <row r="624" spans="7:18" hidden="1" x14ac:dyDescent="0.2">
      <c r="G624" s="359">
        <v>46166</v>
      </c>
      <c r="H624" s="271"/>
      <c r="I624" s="271"/>
      <c r="R624" s="273" t="s">
        <v>729</v>
      </c>
    </row>
    <row r="625" spans="7:18" hidden="1" x14ac:dyDescent="0.2">
      <c r="G625" s="359">
        <v>46167</v>
      </c>
      <c r="H625" s="271"/>
      <c r="I625" s="271"/>
      <c r="R625" s="273" t="s">
        <v>730</v>
      </c>
    </row>
    <row r="626" spans="7:18" hidden="1" x14ac:dyDescent="0.2">
      <c r="G626" s="359">
        <v>46168</v>
      </c>
      <c r="H626" s="271"/>
      <c r="I626" s="271"/>
      <c r="R626" s="273" t="s">
        <v>731</v>
      </c>
    </row>
    <row r="627" spans="7:18" hidden="1" x14ac:dyDescent="0.2">
      <c r="G627" s="359">
        <v>46169</v>
      </c>
      <c r="H627" s="271"/>
      <c r="I627" s="271"/>
      <c r="R627" s="273" t="s">
        <v>732</v>
      </c>
    </row>
    <row r="628" spans="7:18" hidden="1" x14ac:dyDescent="0.2">
      <c r="G628" s="359">
        <v>46170</v>
      </c>
      <c r="H628" s="271"/>
      <c r="I628" s="271"/>
      <c r="R628" s="273" t="s">
        <v>733</v>
      </c>
    </row>
    <row r="629" spans="7:18" hidden="1" x14ac:dyDescent="0.2">
      <c r="G629" s="359">
        <v>46171</v>
      </c>
      <c r="H629" s="271"/>
      <c r="I629" s="271"/>
      <c r="R629" s="273" t="s">
        <v>734</v>
      </c>
    </row>
    <row r="630" spans="7:18" hidden="1" x14ac:dyDescent="0.2">
      <c r="G630" s="359">
        <v>46172</v>
      </c>
      <c r="H630" s="271"/>
      <c r="I630" s="271"/>
      <c r="R630" s="273" t="s">
        <v>735</v>
      </c>
    </row>
    <row r="631" spans="7:18" hidden="1" x14ac:dyDescent="0.2">
      <c r="G631" s="359">
        <v>46173</v>
      </c>
      <c r="H631" s="271"/>
      <c r="I631" s="271"/>
      <c r="R631" s="273" t="s">
        <v>736</v>
      </c>
    </row>
    <row r="632" spans="7:18" hidden="1" x14ac:dyDescent="0.2">
      <c r="G632" s="359">
        <v>46174</v>
      </c>
      <c r="H632" s="271"/>
      <c r="I632" s="271"/>
      <c r="R632" s="273" t="s">
        <v>737</v>
      </c>
    </row>
    <row r="633" spans="7:18" hidden="1" x14ac:dyDescent="0.2">
      <c r="G633" s="359">
        <v>46175</v>
      </c>
      <c r="H633" s="271"/>
      <c r="I633" s="271"/>
      <c r="R633" s="273" t="s">
        <v>738</v>
      </c>
    </row>
    <row r="634" spans="7:18" hidden="1" x14ac:dyDescent="0.2">
      <c r="G634" s="359">
        <v>46176</v>
      </c>
      <c r="H634" s="271"/>
      <c r="I634" s="271"/>
      <c r="R634" s="273" t="s">
        <v>739</v>
      </c>
    </row>
    <row r="635" spans="7:18" hidden="1" x14ac:dyDescent="0.2">
      <c r="G635" s="359">
        <v>46177</v>
      </c>
      <c r="H635" s="271"/>
      <c r="I635" s="271"/>
      <c r="R635" s="273" t="s">
        <v>740</v>
      </c>
    </row>
    <row r="636" spans="7:18" hidden="1" x14ac:dyDescent="0.2">
      <c r="G636" s="359">
        <v>46178</v>
      </c>
      <c r="H636" s="271"/>
      <c r="I636" s="271"/>
      <c r="R636" s="273" t="s">
        <v>741</v>
      </c>
    </row>
    <row r="637" spans="7:18" hidden="1" x14ac:dyDescent="0.2">
      <c r="G637" s="359">
        <v>46179</v>
      </c>
      <c r="H637" s="271"/>
      <c r="I637" s="271"/>
      <c r="R637" s="273" t="s">
        <v>742</v>
      </c>
    </row>
    <row r="638" spans="7:18" hidden="1" x14ac:dyDescent="0.2">
      <c r="G638" s="359">
        <v>46180</v>
      </c>
      <c r="H638" s="271"/>
      <c r="I638" s="271"/>
      <c r="R638" s="273" t="s">
        <v>743</v>
      </c>
    </row>
    <row r="639" spans="7:18" hidden="1" x14ac:dyDescent="0.2">
      <c r="G639" s="359">
        <v>46181</v>
      </c>
      <c r="H639" s="271"/>
      <c r="I639" s="271"/>
      <c r="R639" s="273" t="s">
        <v>744</v>
      </c>
    </row>
    <row r="640" spans="7:18" hidden="1" x14ac:dyDescent="0.2">
      <c r="G640" s="359">
        <v>46182</v>
      </c>
      <c r="H640" s="271"/>
      <c r="I640" s="271"/>
      <c r="R640" s="273" t="s">
        <v>745</v>
      </c>
    </row>
    <row r="641" spans="7:18" hidden="1" x14ac:dyDescent="0.2">
      <c r="G641" s="359">
        <v>46183</v>
      </c>
      <c r="H641" s="271"/>
      <c r="I641" s="271"/>
      <c r="R641" s="273" t="s">
        <v>746</v>
      </c>
    </row>
    <row r="642" spans="7:18" hidden="1" x14ac:dyDescent="0.2">
      <c r="G642" s="359">
        <v>46184</v>
      </c>
      <c r="H642" s="271"/>
      <c r="I642" s="271"/>
      <c r="R642" s="273" t="s">
        <v>747</v>
      </c>
    </row>
    <row r="643" spans="7:18" hidden="1" x14ac:dyDescent="0.2">
      <c r="G643" s="359">
        <v>46185</v>
      </c>
      <c r="H643" s="271"/>
      <c r="I643" s="271"/>
      <c r="R643" s="273" t="s">
        <v>748</v>
      </c>
    </row>
    <row r="644" spans="7:18" hidden="1" x14ac:dyDescent="0.2">
      <c r="G644" s="359">
        <v>46186</v>
      </c>
      <c r="H644" s="271"/>
      <c r="I644" s="271"/>
      <c r="R644" s="273" t="s">
        <v>749</v>
      </c>
    </row>
    <row r="645" spans="7:18" hidden="1" x14ac:dyDescent="0.2">
      <c r="G645" s="359">
        <v>46187</v>
      </c>
      <c r="H645" s="271"/>
      <c r="I645" s="271"/>
      <c r="R645" s="273" t="s">
        <v>750</v>
      </c>
    </row>
    <row r="646" spans="7:18" hidden="1" x14ac:dyDescent="0.2">
      <c r="G646" s="359">
        <v>46188</v>
      </c>
      <c r="H646" s="271"/>
      <c r="I646" s="271"/>
      <c r="R646" s="273" t="s">
        <v>751</v>
      </c>
    </row>
    <row r="647" spans="7:18" hidden="1" x14ac:dyDescent="0.2">
      <c r="G647" s="359">
        <v>46189</v>
      </c>
      <c r="H647" s="271"/>
      <c r="I647" s="271"/>
      <c r="R647" s="273" t="s">
        <v>752</v>
      </c>
    </row>
    <row r="648" spans="7:18" hidden="1" x14ac:dyDescent="0.2">
      <c r="G648" s="359">
        <v>46190</v>
      </c>
      <c r="H648" s="271"/>
      <c r="I648" s="271"/>
      <c r="R648" s="273" t="s">
        <v>753</v>
      </c>
    </row>
    <row r="649" spans="7:18" hidden="1" x14ac:dyDescent="0.2">
      <c r="G649" s="359">
        <v>46191</v>
      </c>
      <c r="H649" s="271"/>
      <c r="I649" s="271"/>
      <c r="R649" s="273" t="s">
        <v>754</v>
      </c>
    </row>
    <row r="650" spans="7:18" hidden="1" x14ac:dyDescent="0.2">
      <c r="G650" s="359">
        <v>46192</v>
      </c>
      <c r="H650" s="271"/>
      <c r="I650" s="271"/>
      <c r="R650" s="273" t="s">
        <v>755</v>
      </c>
    </row>
    <row r="651" spans="7:18" hidden="1" x14ac:dyDescent="0.2">
      <c r="G651" s="359">
        <v>46193</v>
      </c>
      <c r="H651" s="271"/>
      <c r="I651" s="271"/>
      <c r="R651" s="273" t="s">
        <v>756</v>
      </c>
    </row>
    <row r="652" spans="7:18" hidden="1" x14ac:dyDescent="0.2">
      <c r="G652" s="359">
        <v>46194</v>
      </c>
      <c r="H652" s="271"/>
      <c r="I652" s="271"/>
      <c r="R652" s="273" t="s">
        <v>757</v>
      </c>
    </row>
    <row r="653" spans="7:18" hidden="1" x14ac:dyDescent="0.2">
      <c r="G653" s="359">
        <v>46195</v>
      </c>
      <c r="H653" s="271"/>
      <c r="I653" s="271"/>
      <c r="R653" s="273" t="s">
        <v>758</v>
      </c>
    </row>
    <row r="654" spans="7:18" hidden="1" x14ac:dyDescent="0.2">
      <c r="G654" s="359">
        <v>46196</v>
      </c>
      <c r="H654" s="271"/>
      <c r="I654" s="271"/>
      <c r="R654" s="273" t="s">
        <v>759</v>
      </c>
    </row>
    <row r="655" spans="7:18" hidden="1" x14ac:dyDescent="0.2">
      <c r="G655" s="359">
        <v>46197</v>
      </c>
      <c r="H655" s="271"/>
      <c r="I655" s="271"/>
      <c r="R655" s="273" t="s">
        <v>760</v>
      </c>
    </row>
    <row r="656" spans="7:18" hidden="1" x14ac:dyDescent="0.2">
      <c r="G656" s="359">
        <v>46198</v>
      </c>
      <c r="H656" s="271"/>
      <c r="I656" s="271"/>
      <c r="R656" s="273" t="s">
        <v>761</v>
      </c>
    </row>
    <row r="657" spans="7:18" hidden="1" x14ac:dyDescent="0.2">
      <c r="G657" s="359">
        <v>46199</v>
      </c>
      <c r="H657" s="271"/>
      <c r="I657" s="271"/>
      <c r="R657" s="273" t="s">
        <v>762</v>
      </c>
    </row>
    <row r="658" spans="7:18" hidden="1" x14ac:dyDescent="0.2">
      <c r="G658" s="359">
        <v>46200</v>
      </c>
      <c r="H658" s="271"/>
      <c r="I658" s="271"/>
      <c r="R658" s="273" t="s">
        <v>763</v>
      </c>
    </row>
    <row r="659" spans="7:18" hidden="1" x14ac:dyDescent="0.2">
      <c r="G659" s="359">
        <v>46201</v>
      </c>
      <c r="H659" s="271"/>
      <c r="I659" s="271"/>
      <c r="R659" s="273" t="s">
        <v>764</v>
      </c>
    </row>
    <row r="660" spans="7:18" hidden="1" x14ac:dyDescent="0.2">
      <c r="G660" s="359">
        <v>46202</v>
      </c>
      <c r="H660" s="271"/>
      <c r="I660" s="271"/>
      <c r="R660" s="273" t="s">
        <v>765</v>
      </c>
    </row>
    <row r="661" spans="7:18" hidden="1" x14ac:dyDescent="0.2">
      <c r="G661" s="359">
        <v>46203</v>
      </c>
      <c r="H661" s="271"/>
      <c r="I661" s="271"/>
      <c r="R661" s="273" t="s">
        <v>766</v>
      </c>
    </row>
    <row r="662" spans="7:18" hidden="1" x14ac:dyDescent="0.2">
      <c r="G662" s="359">
        <v>46204</v>
      </c>
      <c r="H662" s="271"/>
      <c r="I662" s="271"/>
      <c r="R662" s="273" t="s">
        <v>767</v>
      </c>
    </row>
    <row r="663" spans="7:18" hidden="1" x14ac:dyDescent="0.2">
      <c r="G663" s="359">
        <v>46205</v>
      </c>
      <c r="H663" s="271"/>
      <c r="I663" s="271"/>
      <c r="R663" s="273" t="s">
        <v>768</v>
      </c>
    </row>
    <row r="664" spans="7:18" hidden="1" x14ac:dyDescent="0.2">
      <c r="G664" s="359">
        <v>46206</v>
      </c>
      <c r="H664" s="271"/>
      <c r="I664" s="271"/>
      <c r="R664" s="273" t="s">
        <v>769</v>
      </c>
    </row>
    <row r="665" spans="7:18" hidden="1" x14ac:dyDescent="0.2">
      <c r="G665" s="359">
        <v>46207</v>
      </c>
      <c r="H665" s="271"/>
      <c r="I665" s="271"/>
      <c r="R665" s="273" t="s">
        <v>770</v>
      </c>
    </row>
    <row r="666" spans="7:18" hidden="1" x14ac:dyDescent="0.2">
      <c r="G666" s="359">
        <v>46208</v>
      </c>
      <c r="H666" s="271"/>
      <c r="I666" s="271"/>
      <c r="R666" s="273" t="s">
        <v>771</v>
      </c>
    </row>
    <row r="667" spans="7:18" hidden="1" x14ac:dyDescent="0.2">
      <c r="G667" s="359">
        <v>46209</v>
      </c>
      <c r="H667" s="271"/>
      <c r="I667" s="271"/>
      <c r="R667" s="273" t="s">
        <v>772</v>
      </c>
    </row>
    <row r="668" spans="7:18" hidden="1" x14ac:dyDescent="0.2">
      <c r="G668" s="359">
        <v>46210</v>
      </c>
      <c r="H668" s="271"/>
      <c r="I668" s="271"/>
      <c r="R668" s="273" t="s">
        <v>773</v>
      </c>
    </row>
    <row r="669" spans="7:18" hidden="1" x14ac:dyDescent="0.2">
      <c r="G669" s="359">
        <v>46211</v>
      </c>
      <c r="H669" s="271"/>
      <c r="I669" s="271"/>
      <c r="R669" s="273" t="s">
        <v>774</v>
      </c>
    </row>
    <row r="670" spans="7:18" hidden="1" x14ac:dyDescent="0.2">
      <c r="G670" s="359">
        <v>46212</v>
      </c>
      <c r="H670" s="271"/>
      <c r="I670" s="271"/>
      <c r="R670" s="273" t="s">
        <v>775</v>
      </c>
    </row>
    <row r="671" spans="7:18" hidden="1" x14ac:dyDescent="0.2">
      <c r="G671" s="359">
        <v>46213</v>
      </c>
      <c r="H671" s="271"/>
      <c r="I671" s="271"/>
      <c r="R671" s="273" t="s">
        <v>776</v>
      </c>
    </row>
    <row r="672" spans="7:18" hidden="1" x14ac:dyDescent="0.2">
      <c r="G672" s="359">
        <v>46214</v>
      </c>
      <c r="H672" s="271"/>
      <c r="I672" s="271"/>
      <c r="R672" s="273" t="s">
        <v>777</v>
      </c>
    </row>
    <row r="673" spans="7:18" hidden="1" x14ac:dyDescent="0.2">
      <c r="G673" s="359">
        <v>46215</v>
      </c>
      <c r="H673" s="271"/>
      <c r="I673" s="271"/>
      <c r="R673" s="273" t="s">
        <v>778</v>
      </c>
    </row>
    <row r="674" spans="7:18" hidden="1" x14ac:dyDescent="0.2">
      <c r="G674" s="359">
        <v>46216</v>
      </c>
      <c r="H674" s="271"/>
      <c r="I674" s="271"/>
      <c r="R674" s="273" t="s">
        <v>779</v>
      </c>
    </row>
    <row r="675" spans="7:18" hidden="1" x14ac:dyDescent="0.2">
      <c r="G675" s="359">
        <v>46217</v>
      </c>
      <c r="H675" s="271"/>
      <c r="I675" s="271"/>
      <c r="R675" s="273" t="s">
        <v>780</v>
      </c>
    </row>
    <row r="676" spans="7:18" hidden="1" x14ac:dyDescent="0.2">
      <c r="G676" s="359">
        <v>46218</v>
      </c>
      <c r="H676" s="271"/>
      <c r="I676" s="271"/>
      <c r="R676" s="273" t="s">
        <v>781</v>
      </c>
    </row>
    <row r="677" spans="7:18" hidden="1" x14ac:dyDescent="0.2">
      <c r="G677" s="359">
        <v>46219</v>
      </c>
      <c r="H677" s="271"/>
      <c r="I677" s="271"/>
      <c r="R677" s="273" t="s">
        <v>782</v>
      </c>
    </row>
    <row r="678" spans="7:18" hidden="1" x14ac:dyDescent="0.2">
      <c r="G678" s="359">
        <v>46220</v>
      </c>
      <c r="H678" s="271"/>
      <c r="I678" s="271"/>
      <c r="R678" s="273" t="s">
        <v>783</v>
      </c>
    </row>
    <row r="679" spans="7:18" hidden="1" x14ac:dyDescent="0.2">
      <c r="G679" s="359">
        <v>46221</v>
      </c>
      <c r="H679" s="271"/>
      <c r="I679" s="271"/>
      <c r="R679" s="273" t="s">
        <v>784</v>
      </c>
    </row>
    <row r="680" spans="7:18" hidden="1" x14ac:dyDescent="0.2">
      <c r="G680" s="359">
        <v>46222</v>
      </c>
      <c r="H680" s="271"/>
      <c r="I680" s="271"/>
      <c r="R680" s="273" t="s">
        <v>785</v>
      </c>
    </row>
    <row r="681" spans="7:18" hidden="1" x14ac:dyDescent="0.2">
      <c r="G681" s="359">
        <v>46223</v>
      </c>
      <c r="H681" s="271"/>
      <c r="I681" s="271"/>
      <c r="R681" s="273" t="s">
        <v>786</v>
      </c>
    </row>
    <row r="682" spans="7:18" hidden="1" x14ac:dyDescent="0.2">
      <c r="G682" s="359">
        <v>46224</v>
      </c>
      <c r="H682" s="271"/>
      <c r="I682" s="271"/>
      <c r="R682" s="273" t="s">
        <v>787</v>
      </c>
    </row>
    <row r="683" spans="7:18" hidden="1" x14ac:dyDescent="0.2">
      <c r="G683" s="359">
        <v>46225</v>
      </c>
      <c r="H683" s="271"/>
      <c r="I683" s="271"/>
      <c r="R683" s="273" t="s">
        <v>788</v>
      </c>
    </row>
    <row r="684" spans="7:18" hidden="1" x14ac:dyDescent="0.2">
      <c r="G684" s="359">
        <v>46226</v>
      </c>
      <c r="H684" s="271"/>
      <c r="I684" s="271"/>
      <c r="R684" s="273" t="s">
        <v>789</v>
      </c>
    </row>
    <row r="685" spans="7:18" hidden="1" x14ac:dyDescent="0.2">
      <c r="G685" s="359">
        <v>46227</v>
      </c>
      <c r="H685" s="271"/>
      <c r="I685" s="271"/>
      <c r="R685" s="273" t="s">
        <v>790</v>
      </c>
    </row>
    <row r="686" spans="7:18" hidden="1" x14ac:dyDescent="0.2">
      <c r="G686" s="359">
        <v>46228</v>
      </c>
      <c r="H686" s="271"/>
      <c r="I686" s="271"/>
      <c r="R686" s="273" t="s">
        <v>791</v>
      </c>
    </row>
    <row r="687" spans="7:18" hidden="1" x14ac:dyDescent="0.2">
      <c r="G687" s="359">
        <v>46229</v>
      </c>
      <c r="H687" s="271"/>
      <c r="I687" s="271"/>
      <c r="R687" s="273" t="s">
        <v>792</v>
      </c>
    </row>
    <row r="688" spans="7:18" hidden="1" x14ac:dyDescent="0.2">
      <c r="G688" s="359">
        <v>46230</v>
      </c>
      <c r="H688" s="271"/>
      <c r="I688" s="271"/>
      <c r="R688" s="273" t="s">
        <v>793</v>
      </c>
    </row>
    <row r="689" spans="7:18" hidden="1" x14ac:dyDescent="0.2">
      <c r="G689" s="359">
        <v>46231</v>
      </c>
      <c r="H689" s="271"/>
      <c r="I689" s="271"/>
      <c r="R689" s="273" t="s">
        <v>794</v>
      </c>
    </row>
    <row r="690" spans="7:18" hidden="1" x14ac:dyDescent="0.2">
      <c r="G690" s="359">
        <v>46232</v>
      </c>
      <c r="H690" s="271"/>
      <c r="I690" s="271"/>
      <c r="R690" s="273" t="s">
        <v>795</v>
      </c>
    </row>
    <row r="691" spans="7:18" hidden="1" x14ac:dyDescent="0.2">
      <c r="G691" s="359">
        <v>46233</v>
      </c>
      <c r="H691" s="271"/>
      <c r="I691" s="271"/>
      <c r="R691" s="273" t="s">
        <v>796</v>
      </c>
    </row>
    <row r="692" spans="7:18" hidden="1" x14ac:dyDescent="0.2">
      <c r="G692" s="359">
        <v>46234</v>
      </c>
      <c r="H692" s="271"/>
      <c r="I692" s="271"/>
      <c r="R692" s="273" t="s">
        <v>797</v>
      </c>
    </row>
    <row r="693" spans="7:18" hidden="1" x14ac:dyDescent="0.2">
      <c r="G693" s="359">
        <v>46235</v>
      </c>
      <c r="H693" s="271"/>
      <c r="I693" s="271"/>
      <c r="R693" s="273" t="s">
        <v>798</v>
      </c>
    </row>
    <row r="694" spans="7:18" hidden="1" x14ac:dyDescent="0.2">
      <c r="G694" s="359">
        <v>46236</v>
      </c>
      <c r="H694" s="271"/>
      <c r="I694" s="271"/>
      <c r="R694" s="273" t="s">
        <v>799</v>
      </c>
    </row>
    <row r="695" spans="7:18" hidden="1" x14ac:dyDescent="0.2">
      <c r="G695" s="359">
        <v>46237</v>
      </c>
      <c r="H695" s="271"/>
      <c r="I695" s="271"/>
      <c r="R695" s="273" t="s">
        <v>800</v>
      </c>
    </row>
    <row r="696" spans="7:18" hidden="1" x14ac:dyDescent="0.2">
      <c r="G696" s="359">
        <v>46238</v>
      </c>
      <c r="H696" s="271"/>
      <c r="I696" s="271"/>
      <c r="R696" s="273" t="s">
        <v>801</v>
      </c>
    </row>
    <row r="697" spans="7:18" hidden="1" x14ac:dyDescent="0.2">
      <c r="G697" s="359">
        <v>46239</v>
      </c>
      <c r="H697" s="271"/>
      <c r="I697" s="271"/>
      <c r="R697" s="273" t="s">
        <v>802</v>
      </c>
    </row>
    <row r="698" spans="7:18" hidden="1" x14ac:dyDescent="0.2">
      <c r="G698" s="359">
        <v>46240</v>
      </c>
      <c r="H698" s="271"/>
      <c r="I698" s="271"/>
      <c r="R698" s="273" t="s">
        <v>803</v>
      </c>
    </row>
    <row r="699" spans="7:18" hidden="1" x14ac:dyDescent="0.2">
      <c r="G699" s="359">
        <v>46241</v>
      </c>
      <c r="H699" s="271"/>
      <c r="I699" s="271"/>
      <c r="R699" s="273" t="s">
        <v>804</v>
      </c>
    </row>
    <row r="700" spans="7:18" hidden="1" x14ac:dyDescent="0.2">
      <c r="G700" s="359">
        <v>46242</v>
      </c>
      <c r="H700" s="271"/>
      <c r="I700" s="271"/>
      <c r="R700" s="273" t="s">
        <v>805</v>
      </c>
    </row>
    <row r="701" spans="7:18" hidden="1" x14ac:dyDescent="0.2">
      <c r="G701" s="359">
        <v>46243</v>
      </c>
      <c r="H701" s="271"/>
      <c r="I701" s="271"/>
      <c r="R701" s="273" t="s">
        <v>806</v>
      </c>
    </row>
    <row r="702" spans="7:18" hidden="1" x14ac:dyDescent="0.2">
      <c r="G702" s="359">
        <v>46244</v>
      </c>
      <c r="H702" s="271"/>
      <c r="I702" s="271"/>
      <c r="R702" s="273" t="s">
        <v>807</v>
      </c>
    </row>
    <row r="703" spans="7:18" hidden="1" x14ac:dyDescent="0.2">
      <c r="G703" s="359">
        <v>46245</v>
      </c>
      <c r="H703" s="271"/>
      <c r="I703" s="271"/>
      <c r="R703" s="273" t="s">
        <v>808</v>
      </c>
    </row>
    <row r="704" spans="7:18" hidden="1" x14ac:dyDescent="0.2">
      <c r="G704" s="359">
        <v>46246</v>
      </c>
      <c r="H704" s="271"/>
      <c r="I704" s="271"/>
      <c r="R704" s="273" t="s">
        <v>809</v>
      </c>
    </row>
    <row r="705" spans="7:18" hidden="1" x14ac:dyDescent="0.2">
      <c r="G705" s="359">
        <v>46247</v>
      </c>
      <c r="H705" s="271"/>
      <c r="I705" s="271"/>
      <c r="R705" s="273" t="s">
        <v>810</v>
      </c>
    </row>
    <row r="706" spans="7:18" hidden="1" x14ac:dyDescent="0.2">
      <c r="G706" s="359">
        <v>46248</v>
      </c>
      <c r="H706" s="271"/>
      <c r="I706" s="271"/>
      <c r="R706" s="273" t="s">
        <v>811</v>
      </c>
    </row>
    <row r="707" spans="7:18" hidden="1" x14ac:dyDescent="0.2">
      <c r="G707" s="359">
        <v>46249</v>
      </c>
      <c r="H707" s="271"/>
      <c r="I707" s="271"/>
      <c r="R707" s="273" t="s">
        <v>812</v>
      </c>
    </row>
    <row r="708" spans="7:18" hidden="1" x14ac:dyDescent="0.2">
      <c r="G708" s="359">
        <v>46250</v>
      </c>
      <c r="H708" s="271"/>
      <c r="I708" s="271"/>
      <c r="R708" s="273" t="s">
        <v>813</v>
      </c>
    </row>
    <row r="709" spans="7:18" hidden="1" x14ac:dyDescent="0.2">
      <c r="G709" s="359">
        <v>46251</v>
      </c>
      <c r="H709" s="271"/>
      <c r="I709" s="271"/>
      <c r="R709" s="273" t="s">
        <v>814</v>
      </c>
    </row>
    <row r="710" spans="7:18" hidden="1" x14ac:dyDescent="0.2">
      <c r="G710" s="359">
        <v>46252</v>
      </c>
      <c r="H710" s="271"/>
      <c r="I710" s="271"/>
      <c r="R710" s="273" t="s">
        <v>815</v>
      </c>
    </row>
    <row r="711" spans="7:18" hidden="1" x14ac:dyDescent="0.2">
      <c r="G711" s="359">
        <v>46253</v>
      </c>
      <c r="H711" s="271"/>
      <c r="I711" s="271"/>
      <c r="R711" s="273" t="s">
        <v>816</v>
      </c>
    </row>
    <row r="712" spans="7:18" hidden="1" x14ac:dyDescent="0.2">
      <c r="G712" s="359">
        <v>46254</v>
      </c>
      <c r="H712" s="271"/>
      <c r="I712" s="271"/>
      <c r="R712" s="273" t="s">
        <v>817</v>
      </c>
    </row>
    <row r="713" spans="7:18" hidden="1" x14ac:dyDescent="0.2">
      <c r="G713" s="359">
        <v>46255</v>
      </c>
      <c r="H713" s="271"/>
      <c r="I713" s="271"/>
      <c r="R713" s="273" t="s">
        <v>818</v>
      </c>
    </row>
    <row r="714" spans="7:18" hidden="1" x14ac:dyDescent="0.2">
      <c r="G714" s="359">
        <v>46256</v>
      </c>
      <c r="H714" s="271"/>
      <c r="I714" s="271"/>
      <c r="R714" s="273" t="s">
        <v>819</v>
      </c>
    </row>
    <row r="715" spans="7:18" hidden="1" x14ac:dyDescent="0.2">
      <c r="G715" s="359">
        <v>46257</v>
      </c>
      <c r="H715" s="271"/>
      <c r="I715" s="271"/>
      <c r="R715" s="273" t="s">
        <v>820</v>
      </c>
    </row>
    <row r="716" spans="7:18" hidden="1" x14ac:dyDescent="0.2">
      <c r="G716" s="359">
        <v>46258</v>
      </c>
      <c r="H716" s="271"/>
      <c r="I716" s="271"/>
      <c r="R716" s="273" t="s">
        <v>821</v>
      </c>
    </row>
    <row r="717" spans="7:18" hidden="1" x14ac:dyDescent="0.2">
      <c r="G717" s="359">
        <v>46259</v>
      </c>
      <c r="H717" s="271"/>
      <c r="I717" s="271"/>
      <c r="R717" s="273" t="s">
        <v>822</v>
      </c>
    </row>
    <row r="718" spans="7:18" hidden="1" x14ac:dyDescent="0.2">
      <c r="G718" s="359">
        <v>46260</v>
      </c>
      <c r="H718" s="271"/>
      <c r="I718" s="271"/>
      <c r="R718" s="273" t="s">
        <v>823</v>
      </c>
    </row>
    <row r="719" spans="7:18" hidden="1" x14ac:dyDescent="0.2">
      <c r="G719" s="359">
        <v>46261</v>
      </c>
      <c r="H719" s="271"/>
      <c r="I719" s="271"/>
      <c r="R719" s="273" t="s">
        <v>824</v>
      </c>
    </row>
    <row r="720" spans="7:18" hidden="1" x14ac:dyDescent="0.2">
      <c r="G720" s="359">
        <v>46262</v>
      </c>
      <c r="H720" s="271"/>
      <c r="I720" s="271"/>
      <c r="R720" s="273" t="s">
        <v>825</v>
      </c>
    </row>
    <row r="721" spans="7:18" hidden="1" x14ac:dyDescent="0.2">
      <c r="G721" s="359">
        <v>46263</v>
      </c>
      <c r="H721" s="271"/>
      <c r="I721" s="271"/>
      <c r="R721" s="273" t="s">
        <v>826</v>
      </c>
    </row>
    <row r="722" spans="7:18" hidden="1" x14ac:dyDescent="0.2">
      <c r="G722" s="359">
        <v>46264</v>
      </c>
      <c r="H722" s="271"/>
      <c r="I722" s="271"/>
      <c r="R722" s="273" t="s">
        <v>827</v>
      </c>
    </row>
    <row r="723" spans="7:18" hidden="1" x14ac:dyDescent="0.2">
      <c r="G723" s="359">
        <v>46265</v>
      </c>
      <c r="H723" s="271"/>
      <c r="I723" s="271"/>
      <c r="R723" s="273" t="s">
        <v>828</v>
      </c>
    </row>
    <row r="724" spans="7:18" hidden="1" x14ac:dyDescent="0.2">
      <c r="G724" s="359">
        <v>46266</v>
      </c>
      <c r="H724" s="271"/>
      <c r="I724" s="271"/>
      <c r="R724" s="273" t="s">
        <v>829</v>
      </c>
    </row>
    <row r="725" spans="7:18" hidden="1" x14ac:dyDescent="0.2">
      <c r="G725" s="359">
        <v>46267</v>
      </c>
      <c r="H725" s="271"/>
      <c r="I725" s="271"/>
      <c r="R725" s="273" t="s">
        <v>830</v>
      </c>
    </row>
    <row r="726" spans="7:18" hidden="1" x14ac:dyDescent="0.2">
      <c r="G726" s="359">
        <v>46268</v>
      </c>
      <c r="H726" s="271"/>
      <c r="I726" s="271"/>
      <c r="R726" s="273" t="s">
        <v>831</v>
      </c>
    </row>
    <row r="727" spans="7:18" hidden="1" x14ac:dyDescent="0.2">
      <c r="G727" s="359">
        <v>46269</v>
      </c>
      <c r="H727" s="271"/>
      <c r="I727" s="271"/>
      <c r="R727" s="273" t="s">
        <v>832</v>
      </c>
    </row>
    <row r="728" spans="7:18" hidden="1" x14ac:dyDescent="0.2">
      <c r="G728" s="359">
        <v>46270</v>
      </c>
      <c r="H728" s="271"/>
      <c r="I728" s="271"/>
      <c r="R728" s="273" t="s">
        <v>833</v>
      </c>
    </row>
    <row r="729" spans="7:18" hidden="1" x14ac:dyDescent="0.2">
      <c r="G729" s="359">
        <v>46271</v>
      </c>
      <c r="H729" s="271"/>
      <c r="I729" s="271"/>
      <c r="R729" s="273" t="s">
        <v>834</v>
      </c>
    </row>
    <row r="730" spans="7:18" hidden="1" x14ac:dyDescent="0.2">
      <c r="G730" s="359">
        <v>46272</v>
      </c>
      <c r="H730" s="271"/>
      <c r="I730" s="271"/>
      <c r="R730" s="273" t="s">
        <v>835</v>
      </c>
    </row>
    <row r="731" spans="7:18" hidden="1" x14ac:dyDescent="0.2">
      <c r="G731" s="359">
        <v>46273</v>
      </c>
      <c r="H731" s="271"/>
      <c r="I731" s="271"/>
      <c r="R731" s="273" t="s">
        <v>836</v>
      </c>
    </row>
    <row r="732" spans="7:18" hidden="1" x14ac:dyDescent="0.2">
      <c r="G732" s="359">
        <v>46274</v>
      </c>
      <c r="H732" s="271"/>
      <c r="I732" s="271"/>
      <c r="R732" s="273" t="s">
        <v>837</v>
      </c>
    </row>
    <row r="733" spans="7:18" hidden="1" x14ac:dyDescent="0.2">
      <c r="G733" s="359">
        <v>46275</v>
      </c>
      <c r="H733" s="271"/>
      <c r="I733" s="271"/>
      <c r="R733" s="273" t="s">
        <v>838</v>
      </c>
    </row>
    <row r="734" spans="7:18" hidden="1" x14ac:dyDescent="0.2">
      <c r="G734" s="359">
        <v>46276</v>
      </c>
      <c r="H734" s="271"/>
      <c r="I734" s="271"/>
      <c r="R734" s="273" t="s">
        <v>839</v>
      </c>
    </row>
    <row r="735" spans="7:18" hidden="1" x14ac:dyDescent="0.2">
      <c r="G735" s="359">
        <v>46277</v>
      </c>
      <c r="H735" s="271"/>
      <c r="I735" s="271"/>
      <c r="R735" s="273" t="s">
        <v>840</v>
      </c>
    </row>
    <row r="736" spans="7:18" hidden="1" x14ac:dyDescent="0.2">
      <c r="G736" s="359">
        <v>46278</v>
      </c>
      <c r="H736" s="271"/>
      <c r="I736" s="271"/>
      <c r="R736" s="273" t="s">
        <v>841</v>
      </c>
    </row>
    <row r="737" spans="7:18" hidden="1" x14ac:dyDescent="0.2">
      <c r="G737" s="359">
        <v>46279</v>
      </c>
      <c r="H737" s="271"/>
      <c r="I737" s="271"/>
      <c r="R737" s="273" t="s">
        <v>842</v>
      </c>
    </row>
    <row r="738" spans="7:18" hidden="1" x14ac:dyDescent="0.2">
      <c r="G738" s="359">
        <v>46280</v>
      </c>
      <c r="H738" s="271"/>
      <c r="I738" s="271"/>
      <c r="R738" s="273" t="s">
        <v>843</v>
      </c>
    </row>
    <row r="739" spans="7:18" hidden="1" x14ac:dyDescent="0.2">
      <c r="G739" s="359">
        <v>46281</v>
      </c>
      <c r="H739" s="271"/>
      <c r="I739" s="271"/>
      <c r="R739" s="273" t="s">
        <v>844</v>
      </c>
    </row>
    <row r="740" spans="7:18" hidden="1" x14ac:dyDescent="0.2">
      <c r="G740" s="359">
        <v>46282</v>
      </c>
      <c r="H740" s="271"/>
      <c r="I740" s="271"/>
      <c r="R740" s="273" t="s">
        <v>845</v>
      </c>
    </row>
    <row r="741" spans="7:18" hidden="1" x14ac:dyDescent="0.2">
      <c r="G741" s="359">
        <v>46283</v>
      </c>
      <c r="H741" s="271"/>
      <c r="I741" s="271"/>
      <c r="R741" s="273" t="s">
        <v>846</v>
      </c>
    </row>
    <row r="742" spans="7:18" hidden="1" x14ac:dyDescent="0.2">
      <c r="G742" s="359">
        <v>46284</v>
      </c>
      <c r="H742" s="271"/>
      <c r="I742" s="271"/>
      <c r="R742" s="273" t="s">
        <v>847</v>
      </c>
    </row>
    <row r="743" spans="7:18" hidden="1" x14ac:dyDescent="0.2">
      <c r="G743" s="359">
        <v>46285</v>
      </c>
      <c r="H743" s="271"/>
      <c r="I743" s="271"/>
      <c r="R743" s="273" t="s">
        <v>848</v>
      </c>
    </row>
    <row r="744" spans="7:18" hidden="1" x14ac:dyDescent="0.2">
      <c r="G744" s="359">
        <v>46286</v>
      </c>
      <c r="H744" s="271"/>
      <c r="I744" s="271"/>
      <c r="R744" s="273" t="s">
        <v>849</v>
      </c>
    </row>
    <row r="745" spans="7:18" hidden="1" x14ac:dyDescent="0.2">
      <c r="G745" s="359">
        <v>46287</v>
      </c>
      <c r="H745" s="271"/>
      <c r="I745" s="271"/>
      <c r="R745" s="273" t="s">
        <v>850</v>
      </c>
    </row>
    <row r="746" spans="7:18" hidden="1" x14ac:dyDescent="0.2">
      <c r="G746" s="359">
        <v>46288</v>
      </c>
      <c r="H746" s="271"/>
      <c r="I746" s="271"/>
      <c r="R746" s="273" t="s">
        <v>851</v>
      </c>
    </row>
    <row r="747" spans="7:18" hidden="1" x14ac:dyDescent="0.2">
      <c r="G747" s="359">
        <v>46289</v>
      </c>
      <c r="H747" s="271"/>
      <c r="I747" s="271"/>
      <c r="R747" s="273" t="s">
        <v>852</v>
      </c>
    </row>
    <row r="748" spans="7:18" hidden="1" x14ac:dyDescent="0.2">
      <c r="G748" s="359">
        <v>46290</v>
      </c>
      <c r="H748" s="271"/>
      <c r="I748" s="271"/>
      <c r="R748" s="273" t="s">
        <v>853</v>
      </c>
    </row>
    <row r="749" spans="7:18" hidden="1" x14ac:dyDescent="0.2">
      <c r="G749" s="359">
        <v>46291</v>
      </c>
      <c r="H749" s="271"/>
      <c r="I749" s="271"/>
      <c r="R749" s="273" t="s">
        <v>854</v>
      </c>
    </row>
    <row r="750" spans="7:18" hidden="1" x14ac:dyDescent="0.2">
      <c r="G750" s="359">
        <v>46292</v>
      </c>
      <c r="H750" s="271"/>
      <c r="I750" s="271"/>
      <c r="R750" s="273" t="s">
        <v>855</v>
      </c>
    </row>
    <row r="751" spans="7:18" hidden="1" x14ac:dyDescent="0.2">
      <c r="G751" s="359">
        <v>46293</v>
      </c>
      <c r="H751" s="271"/>
      <c r="I751" s="271"/>
      <c r="R751" s="273" t="s">
        <v>856</v>
      </c>
    </row>
    <row r="752" spans="7:18" hidden="1" x14ac:dyDescent="0.2">
      <c r="G752" s="359">
        <v>46294</v>
      </c>
      <c r="H752" s="271"/>
      <c r="I752" s="271"/>
      <c r="R752" s="273" t="s">
        <v>857</v>
      </c>
    </row>
    <row r="753" spans="7:18" hidden="1" x14ac:dyDescent="0.2">
      <c r="G753" s="359">
        <v>46295</v>
      </c>
      <c r="H753" s="271"/>
      <c r="I753" s="271"/>
      <c r="R753" s="273" t="s">
        <v>858</v>
      </c>
    </row>
    <row r="754" spans="7:18" hidden="1" x14ac:dyDescent="0.2">
      <c r="G754" s="359">
        <v>46296</v>
      </c>
      <c r="H754" s="271"/>
      <c r="I754" s="271"/>
      <c r="R754" s="273" t="s">
        <v>859</v>
      </c>
    </row>
    <row r="755" spans="7:18" hidden="1" x14ac:dyDescent="0.2">
      <c r="G755" s="359">
        <v>46297</v>
      </c>
      <c r="H755" s="271"/>
      <c r="I755" s="271"/>
      <c r="R755" s="273" t="s">
        <v>860</v>
      </c>
    </row>
    <row r="756" spans="7:18" hidden="1" x14ac:dyDescent="0.2">
      <c r="G756" s="359">
        <v>46298</v>
      </c>
      <c r="H756" s="271"/>
      <c r="I756" s="271"/>
      <c r="R756" s="273" t="s">
        <v>861</v>
      </c>
    </row>
    <row r="757" spans="7:18" hidden="1" x14ac:dyDescent="0.2">
      <c r="G757" s="359">
        <v>46299</v>
      </c>
      <c r="H757" s="271"/>
      <c r="I757" s="271"/>
      <c r="R757" s="273" t="s">
        <v>862</v>
      </c>
    </row>
    <row r="758" spans="7:18" hidden="1" x14ac:dyDescent="0.2">
      <c r="G758" s="359">
        <v>46300</v>
      </c>
      <c r="H758" s="271"/>
      <c r="I758" s="271"/>
      <c r="R758" s="273" t="s">
        <v>863</v>
      </c>
    </row>
    <row r="759" spans="7:18" hidden="1" x14ac:dyDescent="0.2">
      <c r="G759" s="359">
        <v>46301</v>
      </c>
      <c r="H759" s="271"/>
      <c r="I759" s="271"/>
      <c r="R759" s="273" t="s">
        <v>864</v>
      </c>
    </row>
    <row r="760" spans="7:18" hidden="1" x14ac:dyDescent="0.2">
      <c r="G760" s="359">
        <v>46302</v>
      </c>
      <c r="H760" s="271"/>
      <c r="I760" s="271"/>
      <c r="R760" s="273" t="s">
        <v>865</v>
      </c>
    </row>
    <row r="761" spans="7:18" hidden="1" x14ac:dyDescent="0.2">
      <c r="G761" s="359">
        <v>46303</v>
      </c>
      <c r="H761" s="271"/>
      <c r="I761" s="271"/>
      <c r="R761" s="273" t="s">
        <v>866</v>
      </c>
    </row>
    <row r="762" spans="7:18" hidden="1" x14ac:dyDescent="0.2">
      <c r="G762" s="359">
        <v>46304</v>
      </c>
      <c r="H762" s="271"/>
      <c r="I762" s="271"/>
      <c r="R762" s="273" t="s">
        <v>867</v>
      </c>
    </row>
    <row r="763" spans="7:18" hidden="1" x14ac:dyDescent="0.2">
      <c r="G763" s="359">
        <v>46305</v>
      </c>
      <c r="H763" s="271"/>
      <c r="I763" s="271"/>
      <c r="R763" s="273" t="s">
        <v>868</v>
      </c>
    </row>
    <row r="764" spans="7:18" hidden="1" x14ac:dyDescent="0.2">
      <c r="G764" s="359">
        <v>46306</v>
      </c>
      <c r="H764" s="271"/>
      <c r="I764" s="271"/>
      <c r="R764" s="273" t="s">
        <v>869</v>
      </c>
    </row>
    <row r="765" spans="7:18" hidden="1" x14ac:dyDescent="0.2">
      <c r="G765" s="359">
        <v>46307</v>
      </c>
      <c r="H765" s="271"/>
      <c r="I765" s="271"/>
      <c r="R765" s="273" t="s">
        <v>870</v>
      </c>
    </row>
    <row r="766" spans="7:18" hidden="1" x14ac:dyDescent="0.2">
      <c r="G766" s="359">
        <v>46308</v>
      </c>
      <c r="H766" s="271"/>
      <c r="I766" s="271"/>
      <c r="R766" s="273" t="s">
        <v>871</v>
      </c>
    </row>
    <row r="767" spans="7:18" hidden="1" x14ac:dyDescent="0.2">
      <c r="G767" s="359">
        <v>46309</v>
      </c>
      <c r="H767" s="271"/>
      <c r="I767" s="271"/>
      <c r="R767" s="273" t="s">
        <v>872</v>
      </c>
    </row>
    <row r="768" spans="7:18" hidden="1" x14ac:dyDescent="0.2">
      <c r="G768" s="359">
        <v>46310</v>
      </c>
      <c r="H768" s="271"/>
      <c r="I768" s="271"/>
      <c r="R768" s="273" t="s">
        <v>873</v>
      </c>
    </row>
    <row r="769" spans="7:18" hidden="1" x14ac:dyDescent="0.2">
      <c r="G769" s="359">
        <v>46311</v>
      </c>
      <c r="H769" s="271"/>
      <c r="I769" s="271"/>
      <c r="R769" s="273" t="s">
        <v>874</v>
      </c>
    </row>
    <row r="770" spans="7:18" hidden="1" x14ac:dyDescent="0.2">
      <c r="G770" s="359">
        <v>46312</v>
      </c>
      <c r="H770" s="271"/>
      <c r="I770" s="271"/>
      <c r="R770" s="273" t="s">
        <v>875</v>
      </c>
    </row>
    <row r="771" spans="7:18" hidden="1" x14ac:dyDescent="0.2">
      <c r="G771" s="359">
        <v>46313</v>
      </c>
      <c r="H771" s="271"/>
      <c r="I771" s="271"/>
      <c r="R771" s="273" t="s">
        <v>876</v>
      </c>
    </row>
    <row r="772" spans="7:18" hidden="1" x14ac:dyDescent="0.2">
      <c r="G772" s="359">
        <v>46314</v>
      </c>
      <c r="H772" s="271"/>
      <c r="I772" s="271"/>
      <c r="R772" s="273" t="s">
        <v>877</v>
      </c>
    </row>
    <row r="773" spans="7:18" hidden="1" x14ac:dyDescent="0.2">
      <c r="G773" s="359">
        <v>46315</v>
      </c>
      <c r="H773" s="271"/>
      <c r="I773" s="271"/>
      <c r="R773" s="273" t="s">
        <v>878</v>
      </c>
    </row>
    <row r="774" spans="7:18" hidden="1" x14ac:dyDescent="0.2">
      <c r="G774" s="359">
        <v>46316</v>
      </c>
      <c r="H774" s="271"/>
      <c r="I774" s="271"/>
      <c r="R774" s="273" t="s">
        <v>879</v>
      </c>
    </row>
    <row r="775" spans="7:18" hidden="1" x14ac:dyDescent="0.2">
      <c r="G775" s="359">
        <v>46317</v>
      </c>
      <c r="H775" s="271"/>
      <c r="I775" s="271"/>
      <c r="R775" s="273" t="s">
        <v>880</v>
      </c>
    </row>
    <row r="776" spans="7:18" hidden="1" x14ac:dyDescent="0.2">
      <c r="G776" s="359">
        <v>46318</v>
      </c>
      <c r="H776" s="271"/>
      <c r="I776" s="271"/>
      <c r="R776" s="273" t="s">
        <v>881</v>
      </c>
    </row>
    <row r="777" spans="7:18" hidden="1" x14ac:dyDescent="0.2">
      <c r="G777" s="359">
        <v>46319</v>
      </c>
      <c r="H777" s="271"/>
      <c r="I777" s="271"/>
      <c r="R777" s="273" t="s">
        <v>882</v>
      </c>
    </row>
    <row r="778" spans="7:18" hidden="1" x14ac:dyDescent="0.2">
      <c r="G778" s="359">
        <v>46320</v>
      </c>
      <c r="H778" s="271"/>
      <c r="I778" s="271"/>
      <c r="R778" s="273" t="s">
        <v>883</v>
      </c>
    </row>
    <row r="779" spans="7:18" hidden="1" x14ac:dyDescent="0.2">
      <c r="G779" s="359">
        <v>46321</v>
      </c>
      <c r="H779" s="271"/>
      <c r="I779" s="271"/>
      <c r="R779" s="273" t="s">
        <v>884</v>
      </c>
    </row>
    <row r="780" spans="7:18" hidden="1" x14ac:dyDescent="0.2">
      <c r="G780" s="359">
        <v>46322</v>
      </c>
      <c r="H780" s="271"/>
      <c r="I780" s="271"/>
      <c r="R780" s="273" t="s">
        <v>885</v>
      </c>
    </row>
    <row r="781" spans="7:18" hidden="1" x14ac:dyDescent="0.2">
      <c r="G781" s="359">
        <v>46323</v>
      </c>
      <c r="H781" s="271"/>
      <c r="I781" s="271"/>
      <c r="R781" s="273" t="s">
        <v>886</v>
      </c>
    </row>
    <row r="782" spans="7:18" hidden="1" x14ac:dyDescent="0.2">
      <c r="G782" s="359">
        <v>46324</v>
      </c>
      <c r="H782" s="271"/>
      <c r="I782" s="271"/>
      <c r="R782" s="273" t="s">
        <v>887</v>
      </c>
    </row>
    <row r="783" spans="7:18" hidden="1" x14ac:dyDescent="0.2">
      <c r="G783" s="359">
        <v>46325</v>
      </c>
      <c r="H783" s="271"/>
      <c r="I783" s="271"/>
      <c r="R783" s="273" t="s">
        <v>888</v>
      </c>
    </row>
    <row r="784" spans="7:18" hidden="1" x14ac:dyDescent="0.2">
      <c r="G784" s="359">
        <v>46326</v>
      </c>
      <c r="H784" s="271"/>
      <c r="I784" s="271"/>
      <c r="R784" s="273" t="s">
        <v>889</v>
      </c>
    </row>
    <row r="785" spans="7:18" hidden="1" x14ac:dyDescent="0.2">
      <c r="G785" s="359">
        <v>46327</v>
      </c>
      <c r="H785" s="271"/>
      <c r="I785" s="271"/>
      <c r="R785" s="273" t="s">
        <v>890</v>
      </c>
    </row>
    <row r="786" spans="7:18" hidden="1" x14ac:dyDescent="0.2">
      <c r="G786" s="359">
        <v>46328</v>
      </c>
      <c r="H786" s="271"/>
      <c r="I786" s="271"/>
      <c r="R786" s="273" t="s">
        <v>891</v>
      </c>
    </row>
    <row r="787" spans="7:18" hidden="1" x14ac:dyDescent="0.2">
      <c r="G787" s="359">
        <v>46329</v>
      </c>
      <c r="H787" s="271"/>
      <c r="I787" s="271"/>
      <c r="R787" s="273" t="s">
        <v>892</v>
      </c>
    </row>
    <row r="788" spans="7:18" hidden="1" x14ac:dyDescent="0.2">
      <c r="G788" s="359">
        <v>46330</v>
      </c>
      <c r="H788" s="271"/>
      <c r="I788" s="271"/>
      <c r="R788" s="273" t="s">
        <v>893</v>
      </c>
    </row>
    <row r="789" spans="7:18" hidden="1" x14ac:dyDescent="0.2">
      <c r="G789" s="359">
        <v>46331</v>
      </c>
      <c r="H789" s="271"/>
      <c r="I789" s="271"/>
      <c r="R789" s="273" t="s">
        <v>894</v>
      </c>
    </row>
    <row r="790" spans="7:18" hidden="1" x14ac:dyDescent="0.2">
      <c r="G790" s="359">
        <v>46332</v>
      </c>
      <c r="H790" s="271"/>
      <c r="I790" s="271"/>
      <c r="R790" s="273" t="s">
        <v>895</v>
      </c>
    </row>
    <row r="791" spans="7:18" hidden="1" x14ac:dyDescent="0.2">
      <c r="G791" s="359">
        <v>46333</v>
      </c>
      <c r="H791" s="271"/>
      <c r="I791" s="271"/>
      <c r="R791" s="273" t="s">
        <v>896</v>
      </c>
    </row>
    <row r="792" spans="7:18" hidden="1" x14ac:dyDescent="0.2">
      <c r="G792" s="359">
        <v>46334</v>
      </c>
      <c r="H792" s="271"/>
      <c r="I792" s="271"/>
      <c r="R792" s="273" t="s">
        <v>897</v>
      </c>
    </row>
    <row r="793" spans="7:18" hidden="1" x14ac:dyDescent="0.2">
      <c r="G793" s="359">
        <v>46335</v>
      </c>
      <c r="H793" s="271"/>
      <c r="I793" s="271"/>
      <c r="R793" s="273" t="s">
        <v>898</v>
      </c>
    </row>
    <row r="794" spans="7:18" hidden="1" x14ac:dyDescent="0.2">
      <c r="G794" s="359">
        <v>46336</v>
      </c>
      <c r="H794" s="271"/>
      <c r="I794" s="271"/>
      <c r="R794" s="273" t="s">
        <v>899</v>
      </c>
    </row>
    <row r="795" spans="7:18" hidden="1" x14ac:dyDescent="0.2">
      <c r="G795" s="359">
        <v>46337</v>
      </c>
      <c r="H795" s="271"/>
      <c r="I795" s="271"/>
      <c r="R795" s="273" t="s">
        <v>900</v>
      </c>
    </row>
    <row r="796" spans="7:18" hidden="1" x14ac:dyDescent="0.2">
      <c r="G796" s="359">
        <v>46338</v>
      </c>
      <c r="H796" s="271"/>
      <c r="I796" s="271"/>
      <c r="R796" s="273" t="s">
        <v>901</v>
      </c>
    </row>
    <row r="797" spans="7:18" hidden="1" x14ac:dyDescent="0.2">
      <c r="G797" s="359">
        <v>46339</v>
      </c>
      <c r="H797" s="271"/>
      <c r="I797" s="271"/>
      <c r="R797" s="273" t="s">
        <v>902</v>
      </c>
    </row>
    <row r="798" spans="7:18" hidden="1" x14ac:dyDescent="0.2">
      <c r="G798" s="359">
        <v>46340</v>
      </c>
      <c r="H798" s="271"/>
      <c r="I798" s="271"/>
      <c r="R798" s="273" t="s">
        <v>903</v>
      </c>
    </row>
    <row r="799" spans="7:18" hidden="1" x14ac:dyDescent="0.2">
      <c r="G799" s="359">
        <v>46341</v>
      </c>
      <c r="H799" s="271"/>
      <c r="I799" s="271"/>
      <c r="R799" s="273" t="s">
        <v>904</v>
      </c>
    </row>
    <row r="800" spans="7:18" hidden="1" x14ac:dyDescent="0.2">
      <c r="G800" s="359">
        <v>46342</v>
      </c>
      <c r="H800" s="271"/>
      <c r="I800" s="271"/>
      <c r="R800" s="273" t="s">
        <v>905</v>
      </c>
    </row>
    <row r="801" spans="7:18" hidden="1" x14ac:dyDescent="0.2">
      <c r="G801" s="359">
        <v>46343</v>
      </c>
      <c r="H801" s="271"/>
      <c r="I801" s="271"/>
      <c r="R801" s="273" t="s">
        <v>906</v>
      </c>
    </row>
    <row r="802" spans="7:18" hidden="1" x14ac:dyDescent="0.2">
      <c r="G802" s="359">
        <v>46344</v>
      </c>
      <c r="H802" s="271"/>
      <c r="I802" s="271"/>
      <c r="R802" s="273" t="s">
        <v>907</v>
      </c>
    </row>
    <row r="803" spans="7:18" hidden="1" x14ac:dyDescent="0.2">
      <c r="G803" s="359">
        <v>46345</v>
      </c>
      <c r="H803" s="271"/>
      <c r="I803" s="271"/>
      <c r="R803" s="273" t="s">
        <v>908</v>
      </c>
    </row>
    <row r="804" spans="7:18" hidden="1" x14ac:dyDescent="0.2">
      <c r="G804" s="359">
        <v>46346</v>
      </c>
      <c r="H804" s="271"/>
      <c r="I804" s="271"/>
      <c r="R804" s="273" t="s">
        <v>909</v>
      </c>
    </row>
    <row r="805" spans="7:18" hidden="1" x14ac:dyDescent="0.2">
      <c r="G805" s="359">
        <v>46347</v>
      </c>
      <c r="H805" s="271"/>
      <c r="I805" s="271"/>
      <c r="R805" s="273" t="s">
        <v>910</v>
      </c>
    </row>
    <row r="806" spans="7:18" hidden="1" x14ac:dyDescent="0.2">
      <c r="G806" s="359">
        <v>46348</v>
      </c>
      <c r="H806" s="271"/>
      <c r="I806" s="271"/>
      <c r="R806" s="273" t="s">
        <v>911</v>
      </c>
    </row>
    <row r="807" spans="7:18" hidden="1" x14ac:dyDescent="0.2">
      <c r="G807" s="359">
        <v>46349</v>
      </c>
      <c r="H807" s="271"/>
      <c r="I807" s="271"/>
      <c r="R807" s="273" t="s">
        <v>912</v>
      </c>
    </row>
    <row r="808" spans="7:18" hidden="1" x14ac:dyDescent="0.2">
      <c r="G808" s="359">
        <v>46350</v>
      </c>
      <c r="H808" s="271"/>
      <c r="I808" s="271"/>
      <c r="R808" s="273" t="s">
        <v>913</v>
      </c>
    </row>
    <row r="809" spans="7:18" hidden="1" x14ac:dyDescent="0.2">
      <c r="G809" s="359">
        <v>46351</v>
      </c>
      <c r="H809" s="271"/>
      <c r="I809" s="271"/>
      <c r="R809" s="273" t="s">
        <v>914</v>
      </c>
    </row>
    <row r="810" spans="7:18" hidden="1" x14ac:dyDescent="0.2">
      <c r="G810" s="359">
        <v>46352</v>
      </c>
      <c r="H810" s="271"/>
      <c r="I810" s="271"/>
      <c r="R810" s="273" t="s">
        <v>915</v>
      </c>
    </row>
    <row r="811" spans="7:18" hidden="1" x14ac:dyDescent="0.2">
      <c r="G811" s="359">
        <v>46353</v>
      </c>
      <c r="H811" s="271"/>
      <c r="I811" s="271"/>
      <c r="R811" s="273" t="s">
        <v>916</v>
      </c>
    </row>
    <row r="812" spans="7:18" hidden="1" x14ac:dyDescent="0.2">
      <c r="G812" s="359">
        <v>46354</v>
      </c>
      <c r="H812" s="271"/>
      <c r="I812" s="271"/>
      <c r="R812" s="273" t="s">
        <v>917</v>
      </c>
    </row>
    <row r="813" spans="7:18" hidden="1" x14ac:dyDescent="0.2">
      <c r="G813" s="359">
        <v>46355</v>
      </c>
      <c r="H813" s="271"/>
      <c r="I813" s="271"/>
      <c r="R813" s="273" t="s">
        <v>918</v>
      </c>
    </row>
    <row r="814" spans="7:18" hidden="1" x14ac:dyDescent="0.2">
      <c r="G814" s="359">
        <v>46356</v>
      </c>
      <c r="H814" s="271"/>
      <c r="I814" s="271"/>
      <c r="R814" s="273" t="s">
        <v>919</v>
      </c>
    </row>
    <row r="815" spans="7:18" hidden="1" x14ac:dyDescent="0.2">
      <c r="G815" s="359">
        <v>46357</v>
      </c>
      <c r="H815" s="271"/>
      <c r="I815" s="271"/>
      <c r="R815" s="273" t="s">
        <v>920</v>
      </c>
    </row>
    <row r="816" spans="7:18" hidden="1" x14ac:dyDescent="0.2">
      <c r="G816" s="359">
        <v>46358</v>
      </c>
      <c r="H816" s="271"/>
      <c r="I816" s="271"/>
      <c r="R816" s="273" t="s">
        <v>921</v>
      </c>
    </row>
    <row r="817" spans="7:18" hidden="1" x14ac:dyDescent="0.2">
      <c r="G817" s="359">
        <v>46359</v>
      </c>
      <c r="H817" s="271"/>
      <c r="I817" s="271"/>
      <c r="R817" s="273" t="s">
        <v>922</v>
      </c>
    </row>
    <row r="818" spans="7:18" hidden="1" x14ac:dyDescent="0.2">
      <c r="G818" s="359">
        <v>46360</v>
      </c>
      <c r="H818" s="271"/>
      <c r="I818" s="271"/>
      <c r="R818" s="273" t="s">
        <v>923</v>
      </c>
    </row>
    <row r="819" spans="7:18" hidden="1" x14ac:dyDescent="0.2">
      <c r="G819" s="359">
        <v>46361</v>
      </c>
      <c r="H819" s="271"/>
      <c r="I819" s="271"/>
      <c r="R819" s="273" t="s">
        <v>924</v>
      </c>
    </row>
    <row r="820" spans="7:18" hidden="1" x14ac:dyDescent="0.2">
      <c r="G820" s="359">
        <v>46362</v>
      </c>
      <c r="H820" s="271"/>
      <c r="I820" s="271"/>
      <c r="R820" s="273" t="s">
        <v>925</v>
      </c>
    </row>
    <row r="821" spans="7:18" hidden="1" x14ac:dyDescent="0.2">
      <c r="G821" s="359">
        <v>46363</v>
      </c>
      <c r="H821" s="271"/>
      <c r="I821" s="271"/>
      <c r="R821" s="273" t="s">
        <v>926</v>
      </c>
    </row>
    <row r="822" spans="7:18" hidden="1" x14ac:dyDescent="0.2">
      <c r="G822" s="359">
        <v>46364</v>
      </c>
      <c r="H822" s="271"/>
      <c r="I822" s="271"/>
      <c r="R822" s="273" t="s">
        <v>927</v>
      </c>
    </row>
    <row r="823" spans="7:18" hidden="1" x14ac:dyDescent="0.2">
      <c r="G823" s="359">
        <v>46365</v>
      </c>
      <c r="H823" s="271"/>
      <c r="I823" s="271"/>
      <c r="R823" s="273" t="s">
        <v>928</v>
      </c>
    </row>
    <row r="824" spans="7:18" hidden="1" x14ac:dyDescent="0.2">
      <c r="G824" s="359">
        <v>46366</v>
      </c>
      <c r="H824" s="271"/>
      <c r="I824" s="271"/>
      <c r="R824" s="273" t="s">
        <v>929</v>
      </c>
    </row>
    <row r="825" spans="7:18" hidden="1" x14ac:dyDescent="0.2">
      <c r="G825" s="359">
        <v>46367</v>
      </c>
      <c r="H825" s="271"/>
      <c r="I825" s="271"/>
      <c r="R825" s="273" t="s">
        <v>930</v>
      </c>
    </row>
    <row r="826" spans="7:18" hidden="1" x14ac:dyDescent="0.2">
      <c r="G826" s="359">
        <v>46368</v>
      </c>
      <c r="H826" s="271"/>
      <c r="I826" s="271"/>
      <c r="R826" s="273" t="s">
        <v>931</v>
      </c>
    </row>
    <row r="827" spans="7:18" hidden="1" x14ac:dyDescent="0.2">
      <c r="G827" s="359">
        <v>46369</v>
      </c>
      <c r="H827" s="271"/>
      <c r="I827" s="271"/>
      <c r="R827" s="273" t="s">
        <v>932</v>
      </c>
    </row>
    <row r="828" spans="7:18" hidden="1" x14ac:dyDescent="0.2">
      <c r="G828" s="359">
        <v>46370</v>
      </c>
      <c r="H828" s="271"/>
      <c r="I828" s="271"/>
      <c r="R828" s="273" t="s">
        <v>933</v>
      </c>
    </row>
    <row r="829" spans="7:18" hidden="1" x14ac:dyDescent="0.2">
      <c r="G829" s="359">
        <v>46371</v>
      </c>
      <c r="H829" s="271"/>
      <c r="I829" s="271"/>
      <c r="R829" s="273" t="s">
        <v>934</v>
      </c>
    </row>
    <row r="830" spans="7:18" hidden="1" x14ac:dyDescent="0.2">
      <c r="G830" s="359">
        <v>46372</v>
      </c>
      <c r="H830" s="271"/>
      <c r="I830" s="271"/>
      <c r="R830" s="273" t="s">
        <v>935</v>
      </c>
    </row>
    <row r="831" spans="7:18" hidden="1" x14ac:dyDescent="0.2">
      <c r="G831" s="359">
        <v>46373</v>
      </c>
      <c r="H831" s="271"/>
      <c r="I831" s="271"/>
      <c r="R831" s="273" t="s">
        <v>936</v>
      </c>
    </row>
    <row r="832" spans="7:18" hidden="1" x14ac:dyDescent="0.2">
      <c r="G832" s="359">
        <v>46374</v>
      </c>
      <c r="H832" s="271"/>
      <c r="I832" s="271"/>
      <c r="R832" s="273" t="s">
        <v>937</v>
      </c>
    </row>
    <row r="833" spans="7:18" hidden="1" x14ac:dyDescent="0.2">
      <c r="G833" s="359">
        <v>46375</v>
      </c>
      <c r="H833" s="271"/>
      <c r="I833" s="271"/>
      <c r="R833" s="273" t="s">
        <v>938</v>
      </c>
    </row>
    <row r="834" spans="7:18" hidden="1" x14ac:dyDescent="0.2">
      <c r="G834" s="359">
        <v>46376</v>
      </c>
      <c r="H834" s="271"/>
      <c r="I834" s="271"/>
      <c r="R834" s="273" t="s">
        <v>939</v>
      </c>
    </row>
    <row r="835" spans="7:18" hidden="1" x14ac:dyDescent="0.2">
      <c r="G835" s="359">
        <v>46377</v>
      </c>
      <c r="H835" s="271"/>
      <c r="I835" s="271"/>
      <c r="R835" s="273" t="s">
        <v>940</v>
      </c>
    </row>
    <row r="836" spans="7:18" hidden="1" x14ac:dyDescent="0.2">
      <c r="G836" s="359">
        <v>46378</v>
      </c>
      <c r="H836" s="271"/>
      <c r="I836" s="271"/>
      <c r="R836" s="273" t="s">
        <v>941</v>
      </c>
    </row>
    <row r="837" spans="7:18" hidden="1" x14ac:dyDescent="0.2">
      <c r="G837" s="359">
        <v>46379</v>
      </c>
      <c r="H837" s="271"/>
      <c r="I837" s="271"/>
      <c r="R837" s="273" t="s">
        <v>942</v>
      </c>
    </row>
    <row r="838" spans="7:18" hidden="1" x14ac:dyDescent="0.2">
      <c r="G838" s="359">
        <v>46380</v>
      </c>
      <c r="H838" s="271"/>
      <c r="I838" s="271"/>
      <c r="R838" s="273" t="s">
        <v>943</v>
      </c>
    </row>
    <row r="839" spans="7:18" hidden="1" x14ac:dyDescent="0.2">
      <c r="G839" s="359">
        <v>46381</v>
      </c>
      <c r="H839" s="271"/>
      <c r="I839" s="271"/>
      <c r="R839" s="273" t="s">
        <v>944</v>
      </c>
    </row>
    <row r="840" spans="7:18" hidden="1" x14ac:dyDescent="0.2">
      <c r="G840" s="359">
        <v>46382</v>
      </c>
      <c r="H840" s="271"/>
      <c r="I840" s="271"/>
      <c r="R840" s="273" t="s">
        <v>945</v>
      </c>
    </row>
    <row r="841" spans="7:18" hidden="1" x14ac:dyDescent="0.2">
      <c r="G841" s="359">
        <v>46383</v>
      </c>
      <c r="H841" s="271"/>
      <c r="I841" s="271"/>
      <c r="R841" s="273" t="s">
        <v>946</v>
      </c>
    </row>
    <row r="842" spans="7:18" hidden="1" x14ac:dyDescent="0.2">
      <c r="G842" s="359">
        <v>46384</v>
      </c>
      <c r="H842" s="271"/>
      <c r="I842" s="271"/>
      <c r="R842" s="273" t="s">
        <v>947</v>
      </c>
    </row>
    <row r="843" spans="7:18" hidden="1" x14ac:dyDescent="0.2">
      <c r="G843" s="359">
        <v>46385</v>
      </c>
      <c r="H843" s="271"/>
      <c r="I843" s="271"/>
      <c r="R843" s="273" t="s">
        <v>948</v>
      </c>
    </row>
    <row r="844" spans="7:18" hidden="1" x14ac:dyDescent="0.2">
      <c r="G844" s="359">
        <v>46386</v>
      </c>
      <c r="H844" s="271"/>
      <c r="I844" s="271"/>
      <c r="R844" s="273" t="s">
        <v>949</v>
      </c>
    </row>
    <row r="845" spans="7:18" hidden="1" x14ac:dyDescent="0.2">
      <c r="G845" s="359">
        <v>46387</v>
      </c>
      <c r="H845" s="271"/>
      <c r="I845" s="271"/>
      <c r="R845" s="273" t="s">
        <v>950</v>
      </c>
    </row>
    <row r="846" spans="7:18" hidden="1" x14ac:dyDescent="0.2">
      <c r="G846" s="359">
        <v>46388</v>
      </c>
      <c r="H846" s="271"/>
      <c r="I846" s="271"/>
      <c r="R846" s="273" t="s">
        <v>951</v>
      </c>
    </row>
    <row r="847" spans="7:18" hidden="1" x14ac:dyDescent="0.2">
      <c r="G847" s="359">
        <v>46389</v>
      </c>
      <c r="H847" s="271"/>
      <c r="I847" s="271"/>
      <c r="R847" s="273" t="s">
        <v>952</v>
      </c>
    </row>
    <row r="848" spans="7:18" hidden="1" x14ac:dyDescent="0.2">
      <c r="G848" s="359">
        <v>46390</v>
      </c>
      <c r="H848" s="271"/>
      <c r="I848" s="271"/>
      <c r="R848" s="273" t="s">
        <v>953</v>
      </c>
    </row>
    <row r="849" spans="7:18" hidden="1" x14ac:dyDescent="0.2">
      <c r="G849" s="359">
        <v>46391</v>
      </c>
      <c r="H849" s="271"/>
      <c r="I849" s="271"/>
      <c r="R849" s="273" t="s">
        <v>954</v>
      </c>
    </row>
    <row r="850" spans="7:18" hidden="1" x14ac:dyDescent="0.2">
      <c r="G850" s="359">
        <v>46392</v>
      </c>
      <c r="H850" s="271"/>
      <c r="I850" s="271"/>
      <c r="R850" s="273" t="s">
        <v>955</v>
      </c>
    </row>
    <row r="851" spans="7:18" hidden="1" x14ac:dyDescent="0.2">
      <c r="G851" s="359">
        <v>46393</v>
      </c>
      <c r="H851" s="271"/>
      <c r="I851" s="271"/>
      <c r="R851" s="273" t="s">
        <v>956</v>
      </c>
    </row>
    <row r="852" spans="7:18" hidden="1" x14ac:dyDescent="0.2">
      <c r="G852" s="359">
        <v>46394</v>
      </c>
      <c r="H852" s="271"/>
      <c r="I852" s="271"/>
      <c r="R852" s="273" t="s">
        <v>957</v>
      </c>
    </row>
    <row r="853" spans="7:18" hidden="1" x14ac:dyDescent="0.2">
      <c r="G853" s="359">
        <v>46395</v>
      </c>
      <c r="H853" s="271"/>
      <c r="I853" s="271"/>
      <c r="R853" s="273" t="s">
        <v>958</v>
      </c>
    </row>
    <row r="854" spans="7:18" hidden="1" x14ac:dyDescent="0.2">
      <c r="G854" s="359">
        <v>46396</v>
      </c>
      <c r="H854" s="271"/>
      <c r="I854" s="271"/>
      <c r="R854" s="273" t="s">
        <v>959</v>
      </c>
    </row>
    <row r="855" spans="7:18" hidden="1" x14ac:dyDescent="0.2">
      <c r="G855" s="359">
        <v>46397</v>
      </c>
      <c r="H855" s="271"/>
      <c r="I855" s="271"/>
      <c r="R855" s="273" t="s">
        <v>960</v>
      </c>
    </row>
    <row r="856" spans="7:18" hidden="1" x14ac:dyDescent="0.2">
      <c r="G856" s="359">
        <v>46398</v>
      </c>
      <c r="H856" s="271"/>
      <c r="I856" s="271"/>
      <c r="R856" s="273" t="s">
        <v>961</v>
      </c>
    </row>
    <row r="857" spans="7:18" hidden="1" x14ac:dyDescent="0.2">
      <c r="G857" s="359">
        <v>46399</v>
      </c>
      <c r="H857" s="271"/>
      <c r="I857" s="271"/>
      <c r="R857" s="273" t="s">
        <v>962</v>
      </c>
    </row>
    <row r="858" spans="7:18" hidden="1" x14ac:dyDescent="0.2">
      <c r="G858" s="359">
        <v>46400</v>
      </c>
      <c r="H858" s="271"/>
      <c r="I858" s="271"/>
      <c r="R858" s="273" t="s">
        <v>963</v>
      </c>
    </row>
    <row r="859" spans="7:18" hidden="1" x14ac:dyDescent="0.2">
      <c r="G859" s="359">
        <v>46401</v>
      </c>
      <c r="H859" s="271"/>
      <c r="I859" s="271"/>
      <c r="R859" s="273" t="s">
        <v>964</v>
      </c>
    </row>
    <row r="860" spans="7:18" hidden="1" x14ac:dyDescent="0.2">
      <c r="G860" s="359">
        <v>46402</v>
      </c>
      <c r="H860" s="271"/>
      <c r="I860" s="271"/>
      <c r="R860" s="273" t="s">
        <v>965</v>
      </c>
    </row>
    <row r="861" spans="7:18" hidden="1" x14ac:dyDescent="0.2">
      <c r="G861" s="359">
        <v>46403</v>
      </c>
      <c r="H861" s="271"/>
      <c r="I861" s="271"/>
      <c r="R861" s="273" t="s">
        <v>966</v>
      </c>
    </row>
    <row r="862" spans="7:18" hidden="1" x14ac:dyDescent="0.2">
      <c r="G862" s="359">
        <v>46404</v>
      </c>
      <c r="H862" s="271"/>
      <c r="I862" s="271"/>
      <c r="R862" s="273" t="s">
        <v>967</v>
      </c>
    </row>
    <row r="863" spans="7:18" hidden="1" x14ac:dyDescent="0.2">
      <c r="G863" s="359">
        <v>46405</v>
      </c>
      <c r="H863" s="271"/>
      <c r="I863" s="271"/>
      <c r="R863" s="273" t="s">
        <v>968</v>
      </c>
    </row>
    <row r="864" spans="7:18" hidden="1" x14ac:dyDescent="0.2">
      <c r="G864" s="359">
        <v>46406</v>
      </c>
      <c r="H864" s="271"/>
      <c r="I864" s="271"/>
      <c r="R864" s="273" t="s">
        <v>969</v>
      </c>
    </row>
    <row r="865" spans="7:18" hidden="1" x14ac:dyDescent="0.2">
      <c r="G865" s="359">
        <v>46407</v>
      </c>
      <c r="H865" s="271"/>
      <c r="I865" s="271"/>
      <c r="R865" s="273" t="s">
        <v>970</v>
      </c>
    </row>
    <row r="866" spans="7:18" hidden="1" x14ac:dyDescent="0.2">
      <c r="G866" s="359">
        <v>46408</v>
      </c>
      <c r="H866" s="271"/>
      <c r="I866" s="271"/>
      <c r="R866" s="273" t="s">
        <v>971</v>
      </c>
    </row>
    <row r="867" spans="7:18" hidden="1" x14ac:dyDescent="0.2">
      <c r="G867" s="359">
        <v>46409</v>
      </c>
      <c r="H867" s="271"/>
      <c r="I867" s="271"/>
      <c r="R867" s="273" t="s">
        <v>972</v>
      </c>
    </row>
    <row r="868" spans="7:18" hidden="1" x14ac:dyDescent="0.2">
      <c r="G868" s="359">
        <v>46410</v>
      </c>
      <c r="H868" s="271"/>
      <c r="I868" s="271"/>
      <c r="R868" s="273" t="s">
        <v>973</v>
      </c>
    </row>
    <row r="869" spans="7:18" hidden="1" x14ac:dyDescent="0.2">
      <c r="G869" s="359">
        <v>46411</v>
      </c>
      <c r="H869" s="271"/>
      <c r="I869" s="271"/>
      <c r="R869" s="273" t="s">
        <v>974</v>
      </c>
    </row>
    <row r="870" spans="7:18" hidden="1" x14ac:dyDescent="0.2">
      <c r="G870" s="359">
        <v>46412</v>
      </c>
      <c r="H870" s="271"/>
      <c r="I870" s="271"/>
      <c r="R870" s="273" t="s">
        <v>975</v>
      </c>
    </row>
    <row r="871" spans="7:18" hidden="1" x14ac:dyDescent="0.2">
      <c r="G871" s="359">
        <v>46413</v>
      </c>
      <c r="H871" s="271"/>
      <c r="I871" s="271"/>
      <c r="R871" s="273" t="s">
        <v>976</v>
      </c>
    </row>
    <row r="872" spans="7:18" hidden="1" x14ac:dyDescent="0.2">
      <c r="G872" s="359">
        <v>46414</v>
      </c>
      <c r="H872" s="271"/>
      <c r="I872" s="271"/>
      <c r="R872" s="273" t="s">
        <v>977</v>
      </c>
    </row>
    <row r="873" spans="7:18" hidden="1" x14ac:dyDescent="0.2">
      <c r="G873" s="359">
        <v>46415</v>
      </c>
      <c r="H873" s="271"/>
      <c r="I873" s="271"/>
      <c r="R873" s="273" t="s">
        <v>978</v>
      </c>
    </row>
    <row r="874" spans="7:18" hidden="1" x14ac:dyDescent="0.2">
      <c r="G874" s="359">
        <v>46416</v>
      </c>
      <c r="H874" s="271"/>
      <c r="I874" s="271"/>
      <c r="R874" s="273" t="s">
        <v>979</v>
      </c>
    </row>
    <row r="875" spans="7:18" hidden="1" x14ac:dyDescent="0.2">
      <c r="G875" s="359">
        <v>46417</v>
      </c>
      <c r="H875" s="271"/>
      <c r="I875" s="271"/>
      <c r="R875" s="273" t="s">
        <v>980</v>
      </c>
    </row>
    <row r="876" spans="7:18" hidden="1" x14ac:dyDescent="0.2">
      <c r="G876" s="359">
        <v>46418</v>
      </c>
      <c r="H876" s="271"/>
      <c r="I876" s="271"/>
      <c r="R876" s="273" t="s">
        <v>981</v>
      </c>
    </row>
    <row r="877" spans="7:18" hidden="1" x14ac:dyDescent="0.2">
      <c r="G877" s="359">
        <v>46419</v>
      </c>
      <c r="H877" s="271"/>
      <c r="I877" s="271"/>
      <c r="R877" s="273" t="s">
        <v>982</v>
      </c>
    </row>
    <row r="878" spans="7:18" hidden="1" x14ac:dyDescent="0.2">
      <c r="G878" s="359">
        <v>46420</v>
      </c>
      <c r="H878" s="271"/>
      <c r="I878" s="271"/>
      <c r="R878" s="273" t="s">
        <v>983</v>
      </c>
    </row>
    <row r="879" spans="7:18" hidden="1" x14ac:dyDescent="0.2">
      <c r="G879" s="359">
        <v>46421</v>
      </c>
      <c r="H879" s="271"/>
      <c r="I879" s="271"/>
      <c r="R879" s="273" t="s">
        <v>984</v>
      </c>
    </row>
    <row r="880" spans="7:18" hidden="1" x14ac:dyDescent="0.2">
      <c r="G880" s="359">
        <v>46422</v>
      </c>
      <c r="H880" s="271"/>
      <c r="I880" s="271"/>
      <c r="R880" s="273" t="s">
        <v>985</v>
      </c>
    </row>
    <row r="881" spans="7:18" hidden="1" x14ac:dyDescent="0.2">
      <c r="G881" s="359">
        <v>46423</v>
      </c>
      <c r="H881" s="271"/>
      <c r="I881" s="271"/>
      <c r="R881" s="273" t="s">
        <v>986</v>
      </c>
    </row>
    <row r="882" spans="7:18" hidden="1" x14ac:dyDescent="0.2">
      <c r="G882" s="359">
        <v>46424</v>
      </c>
      <c r="H882" s="271"/>
      <c r="I882" s="271"/>
      <c r="R882" s="273" t="s">
        <v>987</v>
      </c>
    </row>
    <row r="883" spans="7:18" hidden="1" x14ac:dyDescent="0.2">
      <c r="G883" s="359">
        <v>46425</v>
      </c>
      <c r="H883" s="271"/>
      <c r="I883" s="271"/>
      <c r="R883" s="273" t="s">
        <v>988</v>
      </c>
    </row>
    <row r="884" spans="7:18" hidden="1" x14ac:dyDescent="0.2">
      <c r="G884" s="359">
        <v>46426</v>
      </c>
      <c r="H884" s="271"/>
      <c r="I884" s="271"/>
      <c r="R884" s="273" t="s">
        <v>989</v>
      </c>
    </row>
    <row r="885" spans="7:18" hidden="1" x14ac:dyDescent="0.2">
      <c r="G885" s="359">
        <v>46427</v>
      </c>
      <c r="H885" s="271"/>
      <c r="I885" s="271"/>
      <c r="R885" s="273" t="s">
        <v>990</v>
      </c>
    </row>
    <row r="886" spans="7:18" hidden="1" x14ac:dyDescent="0.2">
      <c r="G886" s="359">
        <v>46428</v>
      </c>
      <c r="H886" s="271"/>
      <c r="I886" s="271"/>
      <c r="R886" s="273" t="s">
        <v>991</v>
      </c>
    </row>
    <row r="887" spans="7:18" hidden="1" x14ac:dyDescent="0.2">
      <c r="G887" s="359">
        <v>46429</v>
      </c>
      <c r="H887" s="271"/>
      <c r="I887" s="271"/>
      <c r="R887" s="273" t="s">
        <v>992</v>
      </c>
    </row>
    <row r="888" spans="7:18" hidden="1" x14ac:dyDescent="0.2">
      <c r="G888" s="359">
        <v>46430</v>
      </c>
      <c r="H888" s="271"/>
      <c r="I888" s="271"/>
      <c r="R888" s="273" t="s">
        <v>993</v>
      </c>
    </row>
    <row r="889" spans="7:18" hidden="1" x14ac:dyDescent="0.2">
      <c r="G889" s="359">
        <v>46431</v>
      </c>
      <c r="H889" s="271"/>
      <c r="I889" s="271"/>
      <c r="R889" s="273" t="s">
        <v>994</v>
      </c>
    </row>
    <row r="890" spans="7:18" hidden="1" x14ac:dyDescent="0.2">
      <c r="G890" s="359">
        <v>46432</v>
      </c>
      <c r="H890" s="271"/>
      <c r="I890" s="271"/>
      <c r="R890" s="273" t="s">
        <v>995</v>
      </c>
    </row>
    <row r="891" spans="7:18" hidden="1" x14ac:dyDescent="0.2">
      <c r="G891" s="359">
        <v>46433</v>
      </c>
      <c r="H891" s="271"/>
      <c r="I891" s="271"/>
      <c r="R891" s="273" t="s">
        <v>996</v>
      </c>
    </row>
    <row r="892" spans="7:18" hidden="1" x14ac:dyDescent="0.2">
      <c r="G892" s="359">
        <v>46434</v>
      </c>
      <c r="H892" s="271"/>
      <c r="I892" s="271"/>
      <c r="R892" s="273" t="s">
        <v>997</v>
      </c>
    </row>
    <row r="893" spans="7:18" hidden="1" x14ac:dyDescent="0.2">
      <c r="G893" s="359">
        <v>46435</v>
      </c>
      <c r="H893" s="271"/>
      <c r="I893" s="271"/>
      <c r="R893" s="273" t="s">
        <v>998</v>
      </c>
    </row>
    <row r="894" spans="7:18" hidden="1" x14ac:dyDescent="0.2">
      <c r="G894" s="359">
        <v>46436</v>
      </c>
      <c r="H894" s="271"/>
      <c r="I894" s="271"/>
      <c r="R894" s="273" t="s">
        <v>999</v>
      </c>
    </row>
    <row r="895" spans="7:18" hidden="1" x14ac:dyDescent="0.2">
      <c r="G895" s="359">
        <v>46437</v>
      </c>
      <c r="H895" s="271"/>
      <c r="I895" s="271"/>
      <c r="R895" s="273" t="s">
        <v>1000</v>
      </c>
    </row>
    <row r="896" spans="7:18" hidden="1" x14ac:dyDescent="0.2">
      <c r="G896" s="359">
        <v>46438</v>
      </c>
      <c r="H896" s="271"/>
      <c r="I896" s="271"/>
      <c r="R896" s="273" t="s">
        <v>1001</v>
      </c>
    </row>
    <row r="897" spans="7:18" hidden="1" x14ac:dyDescent="0.2">
      <c r="G897" s="359">
        <v>46439</v>
      </c>
      <c r="H897" s="271"/>
      <c r="I897" s="271"/>
      <c r="R897" s="273" t="s">
        <v>1002</v>
      </c>
    </row>
    <row r="898" spans="7:18" hidden="1" x14ac:dyDescent="0.2">
      <c r="G898" s="359">
        <v>46440</v>
      </c>
      <c r="H898" s="271"/>
      <c r="I898" s="271"/>
      <c r="R898" s="273" t="s">
        <v>1003</v>
      </c>
    </row>
    <row r="899" spans="7:18" hidden="1" x14ac:dyDescent="0.2">
      <c r="G899" s="359">
        <v>46441</v>
      </c>
      <c r="H899" s="271"/>
      <c r="I899" s="271"/>
      <c r="R899" s="273" t="s">
        <v>1004</v>
      </c>
    </row>
    <row r="900" spans="7:18" hidden="1" x14ac:dyDescent="0.2">
      <c r="G900" s="359">
        <v>46442</v>
      </c>
      <c r="H900" s="271"/>
      <c r="I900" s="271"/>
      <c r="R900" s="273" t="s">
        <v>1005</v>
      </c>
    </row>
    <row r="901" spans="7:18" hidden="1" x14ac:dyDescent="0.2">
      <c r="G901" s="359">
        <v>46443</v>
      </c>
      <c r="H901" s="271"/>
      <c r="I901" s="271"/>
      <c r="R901" s="273" t="s">
        <v>1006</v>
      </c>
    </row>
    <row r="902" spans="7:18" hidden="1" x14ac:dyDescent="0.2">
      <c r="G902" s="359">
        <v>46444</v>
      </c>
      <c r="H902" s="271"/>
      <c r="I902" s="271"/>
      <c r="R902" s="273" t="s">
        <v>1007</v>
      </c>
    </row>
    <row r="903" spans="7:18" hidden="1" x14ac:dyDescent="0.2">
      <c r="G903" s="359">
        <v>46445</v>
      </c>
      <c r="H903" s="271"/>
      <c r="I903" s="271"/>
      <c r="R903" s="273" t="s">
        <v>1008</v>
      </c>
    </row>
    <row r="904" spans="7:18" hidden="1" x14ac:dyDescent="0.2">
      <c r="G904" s="359">
        <v>46446</v>
      </c>
      <c r="H904" s="271"/>
      <c r="I904" s="271"/>
      <c r="R904" s="273" t="s">
        <v>1009</v>
      </c>
    </row>
    <row r="905" spans="7:18" hidden="1" x14ac:dyDescent="0.2">
      <c r="G905" s="359">
        <v>46447</v>
      </c>
      <c r="H905" s="271"/>
      <c r="I905" s="271"/>
      <c r="R905" s="273" t="s">
        <v>1010</v>
      </c>
    </row>
    <row r="906" spans="7:18" hidden="1" x14ac:dyDescent="0.2">
      <c r="G906" s="359">
        <v>46448</v>
      </c>
      <c r="H906" s="271"/>
      <c r="I906" s="271"/>
      <c r="R906" s="273" t="s">
        <v>1011</v>
      </c>
    </row>
    <row r="907" spans="7:18" hidden="1" x14ac:dyDescent="0.2">
      <c r="G907" s="359">
        <v>46449</v>
      </c>
      <c r="H907" s="271"/>
      <c r="I907" s="271"/>
      <c r="R907" s="273" t="s">
        <v>1012</v>
      </c>
    </row>
    <row r="908" spans="7:18" hidden="1" x14ac:dyDescent="0.2">
      <c r="G908" s="359">
        <v>46450</v>
      </c>
      <c r="H908" s="271"/>
      <c r="I908" s="271"/>
      <c r="R908" s="273" t="s">
        <v>1013</v>
      </c>
    </row>
    <row r="909" spans="7:18" hidden="1" x14ac:dyDescent="0.2">
      <c r="G909" s="359">
        <v>46451</v>
      </c>
      <c r="H909" s="271"/>
      <c r="I909" s="271"/>
      <c r="R909" s="273" t="s">
        <v>1014</v>
      </c>
    </row>
    <row r="910" spans="7:18" hidden="1" x14ac:dyDescent="0.2">
      <c r="G910" s="359">
        <v>46452</v>
      </c>
      <c r="H910" s="271"/>
      <c r="I910" s="271"/>
      <c r="R910" s="273" t="s">
        <v>1015</v>
      </c>
    </row>
    <row r="911" spans="7:18" hidden="1" x14ac:dyDescent="0.2">
      <c r="G911" s="359">
        <v>46453</v>
      </c>
      <c r="H911" s="271"/>
      <c r="I911" s="271"/>
      <c r="R911" s="273" t="s">
        <v>1016</v>
      </c>
    </row>
    <row r="912" spans="7:18" hidden="1" x14ac:dyDescent="0.2">
      <c r="G912" s="359">
        <v>46454</v>
      </c>
      <c r="H912" s="271"/>
      <c r="I912" s="271"/>
      <c r="R912" s="273" t="s">
        <v>1017</v>
      </c>
    </row>
    <row r="913" spans="7:18" hidden="1" x14ac:dyDescent="0.2">
      <c r="G913" s="359">
        <v>46455</v>
      </c>
      <c r="H913" s="271"/>
      <c r="I913" s="271"/>
      <c r="R913" s="273" t="s">
        <v>1018</v>
      </c>
    </row>
    <row r="914" spans="7:18" hidden="1" x14ac:dyDescent="0.2">
      <c r="G914" s="359">
        <v>46456</v>
      </c>
      <c r="H914" s="271"/>
      <c r="I914" s="271"/>
      <c r="R914" s="273" t="s">
        <v>1019</v>
      </c>
    </row>
    <row r="915" spans="7:18" hidden="1" x14ac:dyDescent="0.2">
      <c r="G915" s="359">
        <v>46457</v>
      </c>
      <c r="H915" s="271"/>
      <c r="I915" s="271"/>
      <c r="R915" s="273" t="s">
        <v>1020</v>
      </c>
    </row>
    <row r="916" spans="7:18" hidden="1" x14ac:dyDescent="0.2">
      <c r="G916" s="359">
        <v>46458</v>
      </c>
      <c r="H916" s="271"/>
      <c r="I916" s="271"/>
      <c r="R916" s="273" t="s">
        <v>1021</v>
      </c>
    </row>
    <row r="917" spans="7:18" hidden="1" x14ac:dyDescent="0.2">
      <c r="G917" s="359">
        <v>46459</v>
      </c>
      <c r="H917" s="271"/>
      <c r="I917" s="271"/>
      <c r="R917" s="273" t="s">
        <v>1022</v>
      </c>
    </row>
    <row r="918" spans="7:18" hidden="1" x14ac:dyDescent="0.2">
      <c r="G918" s="359">
        <v>46460</v>
      </c>
      <c r="H918" s="271"/>
      <c r="I918" s="271"/>
      <c r="R918" s="273" t="s">
        <v>1023</v>
      </c>
    </row>
    <row r="919" spans="7:18" hidden="1" x14ac:dyDescent="0.2">
      <c r="G919" s="359">
        <v>46461</v>
      </c>
      <c r="H919" s="271"/>
      <c r="I919" s="271"/>
      <c r="R919" s="273" t="s">
        <v>1024</v>
      </c>
    </row>
    <row r="920" spans="7:18" hidden="1" x14ac:dyDescent="0.2">
      <c r="G920" s="359">
        <v>46462</v>
      </c>
      <c r="H920" s="271"/>
      <c r="I920" s="271"/>
      <c r="R920" s="273" t="s">
        <v>1025</v>
      </c>
    </row>
    <row r="921" spans="7:18" hidden="1" x14ac:dyDescent="0.2">
      <c r="G921" s="359">
        <v>46463</v>
      </c>
      <c r="H921" s="271"/>
      <c r="I921" s="271"/>
      <c r="R921" s="273" t="s">
        <v>1026</v>
      </c>
    </row>
    <row r="922" spans="7:18" hidden="1" x14ac:dyDescent="0.2">
      <c r="G922" s="359">
        <v>46464</v>
      </c>
      <c r="H922" s="271"/>
      <c r="I922" s="271"/>
      <c r="R922" s="273" t="s">
        <v>1027</v>
      </c>
    </row>
    <row r="923" spans="7:18" hidden="1" x14ac:dyDescent="0.2">
      <c r="G923" s="359">
        <v>46465</v>
      </c>
      <c r="H923" s="271"/>
      <c r="I923" s="271"/>
      <c r="R923" s="273" t="s">
        <v>1028</v>
      </c>
    </row>
    <row r="924" spans="7:18" hidden="1" x14ac:dyDescent="0.2">
      <c r="G924" s="359">
        <v>46466</v>
      </c>
      <c r="H924" s="271"/>
      <c r="I924" s="271"/>
      <c r="R924" s="273" t="s">
        <v>1029</v>
      </c>
    </row>
    <row r="925" spans="7:18" hidden="1" x14ac:dyDescent="0.2">
      <c r="G925" s="359">
        <v>46467</v>
      </c>
      <c r="H925" s="271"/>
      <c r="I925" s="271"/>
      <c r="R925" s="273" t="s">
        <v>1030</v>
      </c>
    </row>
    <row r="926" spans="7:18" hidden="1" x14ac:dyDescent="0.2">
      <c r="G926" s="359">
        <v>46468</v>
      </c>
      <c r="H926" s="271"/>
      <c r="I926" s="271"/>
      <c r="R926" s="273" t="s">
        <v>1031</v>
      </c>
    </row>
    <row r="927" spans="7:18" hidden="1" x14ac:dyDescent="0.2">
      <c r="G927" s="359">
        <v>46469</v>
      </c>
      <c r="H927" s="271"/>
      <c r="I927" s="271"/>
      <c r="R927" s="273" t="s">
        <v>1032</v>
      </c>
    </row>
    <row r="928" spans="7:18" hidden="1" x14ac:dyDescent="0.2">
      <c r="G928" s="359">
        <v>46470</v>
      </c>
      <c r="H928" s="271"/>
      <c r="I928" s="271"/>
      <c r="R928" s="273" t="s">
        <v>1033</v>
      </c>
    </row>
    <row r="929" spans="7:18" hidden="1" x14ac:dyDescent="0.2">
      <c r="G929" s="359">
        <v>46471</v>
      </c>
      <c r="H929" s="271"/>
      <c r="I929" s="271"/>
      <c r="R929" s="273" t="s">
        <v>1034</v>
      </c>
    </row>
    <row r="930" spans="7:18" hidden="1" x14ac:dyDescent="0.2">
      <c r="G930" s="359">
        <v>46472</v>
      </c>
      <c r="H930" s="271"/>
      <c r="I930" s="271"/>
      <c r="R930" s="273" t="s">
        <v>1035</v>
      </c>
    </row>
    <row r="931" spans="7:18" hidden="1" x14ac:dyDescent="0.2">
      <c r="G931" s="359">
        <v>46473</v>
      </c>
      <c r="H931" s="271"/>
      <c r="I931" s="271"/>
      <c r="R931" s="273" t="s">
        <v>1036</v>
      </c>
    </row>
    <row r="932" spans="7:18" hidden="1" x14ac:dyDescent="0.2">
      <c r="G932" s="359">
        <v>46474</v>
      </c>
      <c r="H932" s="271"/>
      <c r="I932" s="271"/>
      <c r="R932" s="273" t="s">
        <v>1037</v>
      </c>
    </row>
    <row r="933" spans="7:18" hidden="1" x14ac:dyDescent="0.2">
      <c r="G933" s="359">
        <v>46475</v>
      </c>
      <c r="H933" s="271"/>
      <c r="I933" s="271"/>
      <c r="R933" s="273" t="s">
        <v>1038</v>
      </c>
    </row>
    <row r="934" spans="7:18" hidden="1" x14ac:dyDescent="0.2">
      <c r="G934" s="359">
        <v>46476</v>
      </c>
      <c r="H934" s="271"/>
      <c r="I934" s="271"/>
      <c r="R934" s="273" t="s">
        <v>1039</v>
      </c>
    </row>
    <row r="935" spans="7:18" hidden="1" x14ac:dyDescent="0.2">
      <c r="G935" s="359">
        <v>46477</v>
      </c>
      <c r="H935" s="271"/>
      <c r="I935" s="271"/>
      <c r="R935" s="273" t="s">
        <v>1040</v>
      </c>
    </row>
    <row r="936" spans="7:18" hidden="1" x14ac:dyDescent="0.2">
      <c r="G936" s="359">
        <v>46478</v>
      </c>
      <c r="H936" s="271"/>
      <c r="I936" s="271"/>
      <c r="R936" s="273" t="s">
        <v>1041</v>
      </c>
    </row>
    <row r="937" spans="7:18" hidden="1" x14ac:dyDescent="0.2">
      <c r="G937" s="359">
        <v>46479</v>
      </c>
      <c r="H937" s="271"/>
      <c r="I937" s="271"/>
      <c r="R937" s="273" t="s">
        <v>1042</v>
      </c>
    </row>
    <row r="938" spans="7:18" hidden="1" x14ac:dyDescent="0.2">
      <c r="G938" s="359">
        <v>46480</v>
      </c>
      <c r="H938" s="271"/>
      <c r="I938" s="271"/>
      <c r="R938" s="273" t="s">
        <v>1043</v>
      </c>
    </row>
    <row r="939" spans="7:18" hidden="1" x14ac:dyDescent="0.2">
      <c r="G939" s="359">
        <v>46481</v>
      </c>
      <c r="H939" s="271"/>
      <c r="I939" s="271"/>
      <c r="R939" s="273" t="s">
        <v>1044</v>
      </c>
    </row>
    <row r="940" spans="7:18" hidden="1" x14ac:dyDescent="0.2">
      <c r="G940" s="359">
        <v>46482</v>
      </c>
      <c r="H940" s="271"/>
      <c r="I940" s="271"/>
      <c r="R940" s="273" t="s">
        <v>1045</v>
      </c>
    </row>
    <row r="941" spans="7:18" hidden="1" x14ac:dyDescent="0.2">
      <c r="G941" s="359">
        <v>46483</v>
      </c>
      <c r="H941" s="271"/>
      <c r="I941" s="271"/>
      <c r="R941" s="273" t="s">
        <v>1046</v>
      </c>
    </row>
    <row r="942" spans="7:18" hidden="1" x14ac:dyDescent="0.2">
      <c r="G942" s="359">
        <v>46484</v>
      </c>
      <c r="H942" s="271"/>
      <c r="I942" s="271"/>
      <c r="R942" s="273" t="s">
        <v>1047</v>
      </c>
    </row>
    <row r="943" spans="7:18" hidden="1" x14ac:dyDescent="0.2">
      <c r="G943" s="359">
        <v>46485</v>
      </c>
      <c r="H943" s="271"/>
      <c r="I943" s="271"/>
      <c r="R943" s="273" t="s">
        <v>1048</v>
      </c>
    </row>
    <row r="944" spans="7:18" hidden="1" x14ac:dyDescent="0.2">
      <c r="G944" s="359">
        <v>46486</v>
      </c>
      <c r="H944" s="271"/>
      <c r="I944" s="271"/>
      <c r="R944" s="273" t="s">
        <v>1049</v>
      </c>
    </row>
    <row r="945" spans="7:18" hidden="1" x14ac:dyDescent="0.2">
      <c r="G945" s="359">
        <v>46487</v>
      </c>
      <c r="H945" s="271"/>
      <c r="I945" s="271"/>
      <c r="R945" s="273" t="s">
        <v>1050</v>
      </c>
    </row>
    <row r="946" spans="7:18" hidden="1" x14ac:dyDescent="0.2">
      <c r="G946" s="359">
        <v>46488</v>
      </c>
      <c r="H946" s="271"/>
      <c r="I946" s="271"/>
      <c r="R946" s="273" t="s">
        <v>1051</v>
      </c>
    </row>
    <row r="947" spans="7:18" hidden="1" x14ac:dyDescent="0.2">
      <c r="G947" s="359">
        <v>46489</v>
      </c>
      <c r="H947" s="271"/>
      <c r="I947" s="271"/>
      <c r="R947" s="273" t="s">
        <v>1052</v>
      </c>
    </row>
    <row r="948" spans="7:18" hidden="1" x14ac:dyDescent="0.2">
      <c r="G948" s="359">
        <v>46490</v>
      </c>
      <c r="H948" s="271"/>
      <c r="I948" s="271"/>
      <c r="R948" s="273" t="s">
        <v>1053</v>
      </c>
    </row>
    <row r="949" spans="7:18" hidden="1" x14ac:dyDescent="0.2">
      <c r="G949" s="359">
        <v>46491</v>
      </c>
      <c r="H949" s="271"/>
      <c r="I949" s="271"/>
      <c r="R949" s="273" t="s">
        <v>1054</v>
      </c>
    </row>
    <row r="950" spans="7:18" hidden="1" x14ac:dyDescent="0.2">
      <c r="G950" s="359">
        <v>46492</v>
      </c>
      <c r="H950" s="271"/>
      <c r="I950" s="271"/>
      <c r="R950" s="273" t="s">
        <v>1055</v>
      </c>
    </row>
    <row r="951" spans="7:18" hidden="1" x14ac:dyDescent="0.2">
      <c r="G951" s="359">
        <v>46493</v>
      </c>
      <c r="H951" s="271"/>
      <c r="I951" s="271"/>
      <c r="R951" s="273" t="s">
        <v>1056</v>
      </c>
    </row>
    <row r="952" spans="7:18" hidden="1" x14ac:dyDescent="0.2">
      <c r="G952" s="359">
        <v>46494</v>
      </c>
      <c r="H952" s="271"/>
      <c r="I952" s="271"/>
      <c r="R952" s="273" t="s">
        <v>1057</v>
      </c>
    </row>
    <row r="953" spans="7:18" hidden="1" x14ac:dyDescent="0.2">
      <c r="G953" s="359">
        <v>46495</v>
      </c>
      <c r="H953" s="271"/>
      <c r="I953" s="271"/>
      <c r="R953" s="273" t="s">
        <v>1058</v>
      </c>
    </row>
    <row r="954" spans="7:18" hidden="1" x14ac:dyDescent="0.2">
      <c r="G954" s="359">
        <v>46496</v>
      </c>
      <c r="H954" s="271"/>
      <c r="I954" s="271"/>
      <c r="R954" s="273" t="s">
        <v>1059</v>
      </c>
    </row>
    <row r="955" spans="7:18" hidden="1" x14ac:dyDescent="0.2">
      <c r="G955" s="359">
        <v>46497</v>
      </c>
      <c r="H955" s="271"/>
      <c r="I955" s="271"/>
      <c r="R955" s="273" t="s">
        <v>1060</v>
      </c>
    </row>
    <row r="956" spans="7:18" hidden="1" x14ac:dyDescent="0.2">
      <c r="G956" s="359">
        <v>46498</v>
      </c>
      <c r="H956" s="271"/>
      <c r="I956" s="271"/>
      <c r="R956" s="273" t="s">
        <v>1061</v>
      </c>
    </row>
    <row r="957" spans="7:18" hidden="1" x14ac:dyDescent="0.2">
      <c r="G957" s="359">
        <v>46499</v>
      </c>
      <c r="H957" s="271"/>
      <c r="I957" s="271"/>
      <c r="R957" s="273" t="s">
        <v>1062</v>
      </c>
    </row>
    <row r="958" spans="7:18" hidden="1" x14ac:dyDescent="0.2">
      <c r="G958" s="359">
        <v>46500</v>
      </c>
      <c r="H958" s="271"/>
      <c r="I958" s="271"/>
      <c r="R958" s="273" t="s">
        <v>1063</v>
      </c>
    </row>
    <row r="959" spans="7:18" hidden="1" x14ac:dyDescent="0.2">
      <c r="G959" s="359">
        <v>46501</v>
      </c>
      <c r="H959" s="271"/>
      <c r="I959" s="271"/>
      <c r="R959" s="273" t="s">
        <v>1064</v>
      </c>
    </row>
    <row r="960" spans="7:18" hidden="1" x14ac:dyDescent="0.2">
      <c r="G960" s="359">
        <v>46502</v>
      </c>
      <c r="H960" s="271"/>
      <c r="I960" s="271"/>
      <c r="R960" s="273" t="s">
        <v>1065</v>
      </c>
    </row>
    <row r="961" spans="7:18" hidden="1" x14ac:dyDescent="0.2">
      <c r="G961" s="359">
        <v>46503</v>
      </c>
      <c r="H961" s="271"/>
      <c r="I961" s="271"/>
      <c r="R961" s="273" t="s">
        <v>1066</v>
      </c>
    </row>
    <row r="962" spans="7:18" hidden="1" x14ac:dyDescent="0.2">
      <c r="G962" s="359">
        <v>46504</v>
      </c>
      <c r="H962" s="271"/>
      <c r="I962" s="271"/>
      <c r="R962" s="273" t="s">
        <v>1067</v>
      </c>
    </row>
    <row r="963" spans="7:18" hidden="1" x14ac:dyDescent="0.2">
      <c r="G963" s="359">
        <v>46505</v>
      </c>
      <c r="H963" s="271"/>
      <c r="I963" s="271"/>
      <c r="R963" s="273" t="s">
        <v>1068</v>
      </c>
    </row>
    <row r="964" spans="7:18" hidden="1" x14ac:dyDescent="0.2">
      <c r="G964" s="359">
        <v>46506</v>
      </c>
      <c r="H964" s="271"/>
      <c r="I964" s="271"/>
      <c r="R964" s="273" t="s">
        <v>1069</v>
      </c>
    </row>
    <row r="965" spans="7:18" hidden="1" x14ac:dyDescent="0.2">
      <c r="G965" s="359">
        <v>46507</v>
      </c>
      <c r="H965" s="271"/>
      <c r="I965" s="271"/>
      <c r="R965" s="273" t="s">
        <v>1070</v>
      </c>
    </row>
    <row r="966" spans="7:18" hidden="1" x14ac:dyDescent="0.2">
      <c r="G966" s="359">
        <v>46508</v>
      </c>
      <c r="H966" s="271"/>
      <c r="I966" s="271"/>
      <c r="R966" s="273" t="s">
        <v>1071</v>
      </c>
    </row>
    <row r="967" spans="7:18" hidden="1" x14ac:dyDescent="0.2">
      <c r="G967" s="359">
        <v>46509</v>
      </c>
      <c r="H967" s="271"/>
      <c r="I967" s="271"/>
      <c r="R967" s="273" t="s">
        <v>1072</v>
      </c>
    </row>
    <row r="968" spans="7:18" hidden="1" x14ac:dyDescent="0.2">
      <c r="G968" s="359">
        <v>46510</v>
      </c>
      <c r="H968" s="271"/>
      <c r="I968" s="271"/>
      <c r="R968" s="273" t="s">
        <v>1073</v>
      </c>
    </row>
    <row r="969" spans="7:18" hidden="1" x14ac:dyDescent="0.2">
      <c r="G969" s="359">
        <v>46511</v>
      </c>
      <c r="H969" s="271"/>
      <c r="I969" s="271"/>
      <c r="R969" s="273" t="s">
        <v>1074</v>
      </c>
    </row>
    <row r="970" spans="7:18" hidden="1" x14ac:dyDescent="0.2">
      <c r="G970" s="359">
        <v>46512</v>
      </c>
      <c r="H970" s="271"/>
      <c r="I970" s="271"/>
      <c r="R970" s="273" t="s">
        <v>1075</v>
      </c>
    </row>
    <row r="971" spans="7:18" hidden="1" x14ac:dyDescent="0.2">
      <c r="G971" s="359">
        <v>46513</v>
      </c>
      <c r="H971" s="271"/>
      <c r="I971" s="271"/>
      <c r="R971" s="273" t="s">
        <v>1076</v>
      </c>
    </row>
    <row r="972" spans="7:18" hidden="1" x14ac:dyDescent="0.2">
      <c r="G972" s="359">
        <v>46514</v>
      </c>
      <c r="H972" s="271"/>
      <c r="I972" s="271"/>
      <c r="R972" s="273" t="s">
        <v>1077</v>
      </c>
    </row>
    <row r="973" spans="7:18" hidden="1" x14ac:dyDescent="0.2">
      <c r="G973" s="359">
        <v>46515</v>
      </c>
      <c r="H973" s="271"/>
      <c r="I973" s="271"/>
      <c r="R973" s="273" t="s">
        <v>1078</v>
      </c>
    </row>
    <row r="974" spans="7:18" hidden="1" x14ac:dyDescent="0.2">
      <c r="G974" s="359">
        <v>46516</v>
      </c>
      <c r="H974" s="271"/>
      <c r="I974" s="271"/>
      <c r="R974" s="273" t="s">
        <v>1079</v>
      </c>
    </row>
    <row r="975" spans="7:18" hidden="1" x14ac:dyDescent="0.2">
      <c r="G975" s="359">
        <v>46517</v>
      </c>
      <c r="H975" s="271"/>
      <c r="I975" s="271"/>
      <c r="R975" s="273" t="s">
        <v>1080</v>
      </c>
    </row>
    <row r="976" spans="7:18" hidden="1" x14ac:dyDescent="0.2">
      <c r="G976" s="359">
        <v>46518</v>
      </c>
      <c r="H976" s="271"/>
      <c r="I976" s="271"/>
      <c r="R976" s="273" t="s">
        <v>1081</v>
      </c>
    </row>
    <row r="977" spans="7:18" hidden="1" x14ac:dyDescent="0.2">
      <c r="G977" s="359">
        <v>46519</v>
      </c>
      <c r="H977" s="271"/>
      <c r="I977" s="271"/>
      <c r="R977" s="273" t="s">
        <v>1082</v>
      </c>
    </row>
    <row r="978" spans="7:18" hidden="1" x14ac:dyDescent="0.2">
      <c r="G978" s="359">
        <v>46520</v>
      </c>
      <c r="H978" s="271"/>
      <c r="I978" s="271"/>
      <c r="R978" s="273" t="s">
        <v>1083</v>
      </c>
    </row>
    <row r="979" spans="7:18" hidden="1" x14ac:dyDescent="0.2">
      <c r="G979" s="359">
        <v>46521</v>
      </c>
      <c r="H979" s="271"/>
      <c r="I979" s="271"/>
      <c r="R979" s="273" t="s">
        <v>1084</v>
      </c>
    </row>
    <row r="980" spans="7:18" hidden="1" x14ac:dyDescent="0.2">
      <c r="G980" s="359">
        <v>46522</v>
      </c>
      <c r="H980" s="271"/>
      <c r="I980" s="271"/>
      <c r="R980" s="273" t="s">
        <v>1085</v>
      </c>
    </row>
    <row r="981" spans="7:18" hidden="1" x14ac:dyDescent="0.2">
      <c r="G981" s="359">
        <v>46523</v>
      </c>
      <c r="H981" s="271"/>
      <c r="I981" s="271"/>
      <c r="R981" s="273" t="s">
        <v>1086</v>
      </c>
    </row>
    <row r="982" spans="7:18" hidden="1" x14ac:dyDescent="0.2">
      <c r="G982" s="359">
        <v>46524</v>
      </c>
      <c r="H982" s="271"/>
      <c r="I982" s="271"/>
      <c r="R982" s="273" t="s">
        <v>1087</v>
      </c>
    </row>
    <row r="983" spans="7:18" hidden="1" x14ac:dyDescent="0.2">
      <c r="G983" s="359">
        <v>46525</v>
      </c>
      <c r="H983" s="271"/>
      <c r="I983" s="271"/>
      <c r="R983" s="273" t="s">
        <v>1088</v>
      </c>
    </row>
    <row r="984" spans="7:18" hidden="1" x14ac:dyDescent="0.2">
      <c r="G984" s="359">
        <v>46526</v>
      </c>
      <c r="H984" s="271"/>
      <c r="I984" s="271"/>
      <c r="R984" s="273" t="s">
        <v>1089</v>
      </c>
    </row>
    <row r="985" spans="7:18" hidden="1" x14ac:dyDescent="0.2">
      <c r="G985" s="359">
        <v>46527</v>
      </c>
      <c r="H985" s="271"/>
      <c r="I985" s="271"/>
      <c r="R985" s="273" t="s">
        <v>1090</v>
      </c>
    </row>
    <row r="986" spans="7:18" hidden="1" x14ac:dyDescent="0.2">
      <c r="G986" s="359">
        <v>46528</v>
      </c>
      <c r="H986" s="271"/>
      <c r="I986" s="271"/>
      <c r="R986" s="273" t="s">
        <v>1091</v>
      </c>
    </row>
    <row r="987" spans="7:18" hidden="1" x14ac:dyDescent="0.2">
      <c r="G987" s="359">
        <v>46529</v>
      </c>
      <c r="H987" s="271"/>
      <c r="I987" s="271"/>
      <c r="R987" s="273" t="s">
        <v>1092</v>
      </c>
    </row>
    <row r="988" spans="7:18" hidden="1" x14ac:dyDescent="0.2">
      <c r="G988" s="359">
        <v>46530</v>
      </c>
      <c r="H988" s="271"/>
      <c r="I988" s="271"/>
      <c r="R988" s="273" t="s">
        <v>1093</v>
      </c>
    </row>
    <row r="989" spans="7:18" hidden="1" x14ac:dyDescent="0.2">
      <c r="G989" s="359">
        <v>46531</v>
      </c>
      <c r="H989" s="271"/>
      <c r="I989" s="271"/>
      <c r="R989" s="273" t="s">
        <v>1094</v>
      </c>
    </row>
    <row r="990" spans="7:18" hidden="1" x14ac:dyDescent="0.2">
      <c r="G990" s="359">
        <v>46532</v>
      </c>
      <c r="H990" s="271"/>
      <c r="I990" s="271"/>
      <c r="R990" s="273" t="s">
        <v>1095</v>
      </c>
    </row>
    <row r="991" spans="7:18" hidden="1" x14ac:dyDescent="0.2">
      <c r="G991" s="359">
        <v>46533</v>
      </c>
      <c r="H991" s="271"/>
      <c r="I991" s="271"/>
      <c r="R991" s="273" t="s">
        <v>1096</v>
      </c>
    </row>
    <row r="992" spans="7:18" hidden="1" x14ac:dyDescent="0.2">
      <c r="G992" s="359">
        <v>46534</v>
      </c>
      <c r="H992" s="271"/>
      <c r="I992" s="271"/>
      <c r="R992" s="273" t="s">
        <v>1097</v>
      </c>
    </row>
    <row r="993" spans="7:18" hidden="1" x14ac:dyDescent="0.2">
      <c r="G993" s="359">
        <v>46535</v>
      </c>
      <c r="H993" s="271"/>
      <c r="I993" s="271"/>
      <c r="R993" s="273" t="s">
        <v>1098</v>
      </c>
    </row>
    <row r="994" spans="7:18" hidden="1" x14ac:dyDescent="0.2">
      <c r="G994" s="359">
        <v>46536</v>
      </c>
      <c r="H994" s="271"/>
      <c r="I994" s="271"/>
      <c r="R994" s="273" t="s">
        <v>1099</v>
      </c>
    </row>
    <row r="995" spans="7:18" hidden="1" x14ac:dyDescent="0.2">
      <c r="G995" s="359">
        <v>46537</v>
      </c>
      <c r="H995" s="271"/>
      <c r="I995" s="271"/>
      <c r="R995" s="273" t="s">
        <v>1100</v>
      </c>
    </row>
    <row r="996" spans="7:18" hidden="1" x14ac:dyDescent="0.2">
      <c r="G996" s="359">
        <v>46538</v>
      </c>
      <c r="H996" s="271"/>
      <c r="I996" s="271"/>
      <c r="R996" s="273" t="s">
        <v>1101</v>
      </c>
    </row>
    <row r="997" spans="7:18" hidden="1" x14ac:dyDescent="0.2">
      <c r="G997" s="359">
        <v>46539</v>
      </c>
      <c r="H997" s="271"/>
      <c r="I997" s="271"/>
      <c r="R997" s="273" t="s">
        <v>1102</v>
      </c>
    </row>
    <row r="998" spans="7:18" hidden="1" x14ac:dyDescent="0.2">
      <c r="G998" s="359">
        <v>46540</v>
      </c>
      <c r="H998" s="271"/>
      <c r="I998" s="271"/>
      <c r="R998" s="273" t="s">
        <v>1103</v>
      </c>
    </row>
    <row r="999" spans="7:18" hidden="1" x14ac:dyDescent="0.2">
      <c r="G999" s="359">
        <v>46541</v>
      </c>
      <c r="H999" s="271"/>
      <c r="I999" s="271"/>
      <c r="R999" s="273" t="s">
        <v>1104</v>
      </c>
    </row>
    <row r="1000" spans="7:18" hidden="1" x14ac:dyDescent="0.2">
      <c r="G1000" s="359">
        <v>46542</v>
      </c>
      <c r="H1000" s="271"/>
      <c r="I1000" s="271"/>
      <c r="R1000" s="273" t="s">
        <v>1105</v>
      </c>
    </row>
    <row r="1001" spans="7:18" hidden="1" x14ac:dyDescent="0.2">
      <c r="G1001" s="359">
        <v>46543</v>
      </c>
      <c r="H1001" s="271"/>
      <c r="I1001" s="271"/>
      <c r="R1001" s="273" t="s">
        <v>1106</v>
      </c>
    </row>
    <row r="1002" spans="7:18" hidden="1" x14ac:dyDescent="0.2">
      <c r="G1002" s="359">
        <v>46544</v>
      </c>
      <c r="H1002" s="271"/>
      <c r="I1002" s="271"/>
      <c r="R1002" s="273" t="s">
        <v>1107</v>
      </c>
    </row>
    <row r="1003" spans="7:18" hidden="1" x14ac:dyDescent="0.2">
      <c r="G1003" s="359">
        <v>46545</v>
      </c>
      <c r="H1003" s="271"/>
      <c r="I1003" s="271"/>
      <c r="R1003" s="273" t="s">
        <v>1108</v>
      </c>
    </row>
    <row r="1004" spans="7:18" hidden="1" x14ac:dyDescent="0.2">
      <c r="G1004" s="359">
        <v>46546</v>
      </c>
      <c r="H1004" s="271"/>
      <c r="I1004" s="271"/>
      <c r="R1004" s="273" t="s">
        <v>1109</v>
      </c>
    </row>
    <row r="1005" spans="7:18" hidden="1" x14ac:dyDescent="0.2">
      <c r="G1005" s="359">
        <v>46547</v>
      </c>
      <c r="H1005" s="271"/>
      <c r="I1005" s="271"/>
      <c r="R1005" s="273" t="s">
        <v>1110</v>
      </c>
    </row>
    <row r="1006" spans="7:18" hidden="1" x14ac:dyDescent="0.2">
      <c r="G1006" s="359">
        <v>46548</v>
      </c>
      <c r="H1006" s="271"/>
      <c r="I1006" s="271"/>
      <c r="R1006" s="273" t="s">
        <v>1111</v>
      </c>
    </row>
    <row r="1007" spans="7:18" hidden="1" x14ac:dyDescent="0.2">
      <c r="G1007" s="359">
        <v>46549</v>
      </c>
      <c r="H1007" s="271"/>
      <c r="I1007" s="271"/>
      <c r="R1007" s="273" t="s">
        <v>1112</v>
      </c>
    </row>
    <row r="1008" spans="7:18" hidden="1" x14ac:dyDescent="0.2">
      <c r="G1008" s="359">
        <v>46550</v>
      </c>
      <c r="H1008" s="271"/>
      <c r="I1008" s="271"/>
      <c r="R1008" s="273" t="s">
        <v>1113</v>
      </c>
    </row>
    <row r="1009" spans="7:18" hidden="1" x14ac:dyDescent="0.2">
      <c r="G1009" s="359">
        <v>46551</v>
      </c>
      <c r="H1009" s="271"/>
      <c r="I1009" s="271"/>
      <c r="R1009" s="273" t="s">
        <v>1114</v>
      </c>
    </row>
    <row r="1010" spans="7:18" hidden="1" x14ac:dyDescent="0.2">
      <c r="G1010" s="359">
        <v>46552</v>
      </c>
      <c r="H1010" s="271"/>
      <c r="I1010" s="271"/>
      <c r="R1010" s="273" t="s">
        <v>1115</v>
      </c>
    </row>
    <row r="1011" spans="7:18" hidden="1" x14ac:dyDescent="0.2">
      <c r="G1011" s="359">
        <v>46553</v>
      </c>
      <c r="H1011" s="271"/>
      <c r="I1011" s="271"/>
      <c r="R1011" s="273" t="s">
        <v>1116</v>
      </c>
    </row>
    <row r="1012" spans="7:18" hidden="1" x14ac:dyDescent="0.2">
      <c r="G1012" s="359">
        <v>46554</v>
      </c>
      <c r="H1012" s="271"/>
      <c r="I1012" s="271"/>
      <c r="R1012" s="273" t="s">
        <v>1117</v>
      </c>
    </row>
    <row r="1013" spans="7:18" hidden="1" x14ac:dyDescent="0.2">
      <c r="G1013" s="359">
        <v>46555</v>
      </c>
      <c r="H1013" s="271"/>
      <c r="I1013" s="271"/>
      <c r="R1013" s="273" t="s">
        <v>1118</v>
      </c>
    </row>
    <row r="1014" spans="7:18" hidden="1" x14ac:dyDescent="0.2">
      <c r="G1014" s="359">
        <v>46556</v>
      </c>
      <c r="H1014" s="271"/>
      <c r="I1014" s="271"/>
      <c r="R1014" s="273" t="s">
        <v>1119</v>
      </c>
    </row>
    <row r="1015" spans="7:18" hidden="1" x14ac:dyDescent="0.2">
      <c r="G1015" s="359">
        <v>46557</v>
      </c>
      <c r="H1015" s="271"/>
      <c r="I1015" s="271"/>
      <c r="R1015" s="273" t="s">
        <v>1120</v>
      </c>
    </row>
    <row r="1016" spans="7:18" hidden="1" x14ac:dyDescent="0.2">
      <c r="G1016" s="359">
        <v>46558</v>
      </c>
      <c r="H1016" s="271"/>
      <c r="I1016" s="271"/>
      <c r="R1016" s="273" t="s">
        <v>1121</v>
      </c>
    </row>
    <row r="1017" spans="7:18" hidden="1" x14ac:dyDescent="0.2">
      <c r="G1017" s="359">
        <v>46559</v>
      </c>
      <c r="H1017" s="271"/>
      <c r="I1017" s="271"/>
      <c r="R1017" s="273" t="s">
        <v>1122</v>
      </c>
    </row>
    <row r="1018" spans="7:18" hidden="1" x14ac:dyDescent="0.2">
      <c r="G1018" s="359">
        <v>46560</v>
      </c>
      <c r="H1018" s="271"/>
      <c r="I1018" s="271"/>
      <c r="R1018" s="273" t="s">
        <v>1123</v>
      </c>
    </row>
    <row r="1019" spans="7:18" hidden="1" x14ac:dyDescent="0.2">
      <c r="G1019" s="359">
        <v>46561</v>
      </c>
      <c r="H1019" s="271"/>
      <c r="I1019" s="271"/>
      <c r="R1019" s="273" t="s">
        <v>1124</v>
      </c>
    </row>
    <row r="1020" spans="7:18" hidden="1" x14ac:dyDescent="0.2">
      <c r="G1020" s="359">
        <v>46562</v>
      </c>
      <c r="H1020" s="271"/>
      <c r="I1020" s="271"/>
      <c r="R1020" s="273" t="s">
        <v>1125</v>
      </c>
    </row>
    <row r="1021" spans="7:18" hidden="1" x14ac:dyDescent="0.2">
      <c r="G1021" s="359">
        <v>46563</v>
      </c>
      <c r="H1021" s="271"/>
      <c r="I1021" s="271"/>
      <c r="R1021" s="273" t="s">
        <v>1126</v>
      </c>
    </row>
    <row r="1022" spans="7:18" hidden="1" x14ac:dyDescent="0.2">
      <c r="G1022" s="359">
        <v>46564</v>
      </c>
      <c r="H1022" s="271"/>
      <c r="I1022" s="271"/>
      <c r="R1022" s="273" t="s">
        <v>1127</v>
      </c>
    </row>
    <row r="1023" spans="7:18" hidden="1" x14ac:dyDescent="0.2">
      <c r="G1023" s="359">
        <v>46565</v>
      </c>
      <c r="H1023" s="271"/>
      <c r="I1023" s="271"/>
      <c r="R1023" s="273" t="s">
        <v>1128</v>
      </c>
    </row>
    <row r="1024" spans="7:18" hidden="1" x14ac:dyDescent="0.2">
      <c r="G1024" s="359">
        <v>46566</v>
      </c>
      <c r="H1024" s="271"/>
      <c r="I1024" s="271"/>
      <c r="R1024" s="273" t="s">
        <v>1129</v>
      </c>
    </row>
    <row r="1025" spans="7:18" hidden="1" x14ac:dyDescent="0.2">
      <c r="G1025" s="359">
        <v>46567</v>
      </c>
      <c r="H1025" s="271"/>
      <c r="I1025" s="271"/>
      <c r="R1025" s="273" t="s">
        <v>1130</v>
      </c>
    </row>
    <row r="1026" spans="7:18" hidden="1" x14ac:dyDescent="0.2">
      <c r="G1026" s="359">
        <v>46568</v>
      </c>
      <c r="H1026" s="271"/>
      <c r="I1026" s="271"/>
      <c r="R1026" s="273" t="s">
        <v>1131</v>
      </c>
    </row>
    <row r="1027" spans="7:18" hidden="1" x14ac:dyDescent="0.2">
      <c r="G1027" s="359">
        <v>46569</v>
      </c>
      <c r="H1027" s="271"/>
      <c r="I1027" s="271"/>
      <c r="R1027" s="273" t="s">
        <v>1132</v>
      </c>
    </row>
    <row r="1028" spans="7:18" hidden="1" x14ac:dyDescent="0.2">
      <c r="G1028" s="359">
        <v>46570</v>
      </c>
      <c r="H1028" s="271"/>
      <c r="I1028" s="271"/>
      <c r="R1028" s="273" t="s">
        <v>1133</v>
      </c>
    </row>
    <row r="1029" spans="7:18" hidden="1" x14ac:dyDescent="0.2">
      <c r="G1029" s="359">
        <v>46571</v>
      </c>
      <c r="H1029" s="271"/>
      <c r="I1029" s="271"/>
      <c r="R1029" s="273" t="s">
        <v>1134</v>
      </c>
    </row>
    <row r="1030" spans="7:18" hidden="1" x14ac:dyDescent="0.2">
      <c r="G1030" s="359">
        <v>46572</v>
      </c>
      <c r="H1030" s="271"/>
      <c r="I1030" s="271"/>
      <c r="R1030" s="273" t="s">
        <v>1135</v>
      </c>
    </row>
    <row r="1031" spans="7:18" hidden="1" x14ac:dyDescent="0.2">
      <c r="G1031" s="359">
        <v>46573</v>
      </c>
      <c r="H1031" s="271"/>
      <c r="I1031" s="271"/>
      <c r="R1031" s="273" t="s">
        <v>1136</v>
      </c>
    </row>
    <row r="1032" spans="7:18" hidden="1" x14ac:dyDescent="0.2">
      <c r="G1032" s="359">
        <v>46574</v>
      </c>
      <c r="H1032" s="271"/>
      <c r="I1032" s="271"/>
      <c r="R1032" s="273" t="s">
        <v>1137</v>
      </c>
    </row>
    <row r="1033" spans="7:18" hidden="1" x14ac:dyDescent="0.2">
      <c r="G1033" s="359">
        <v>46575</v>
      </c>
      <c r="H1033" s="271"/>
      <c r="I1033" s="271"/>
      <c r="R1033" s="273" t="s">
        <v>1138</v>
      </c>
    </row>
    <row r="1034" spans="7:18" hidden="1" x14ac:dyDescent="0.2">
      <c r="G1034" s="359">
        <v>46576</v>
      </c>
      <c r="H1034" s="271"/>
      <c r="I1034" s="271"/>
      <c r="R1034" s="273" t="s">
        <v>1139</v>
      </c>
    </row>
    <row r="1035" spans="7:18" hidden="1" x14ac:dyDescent="0.2">
      <c r="G1035" s="359">
        <v>46577</v>
      </c>
      <c r="H1035" s="271"/>
      <c r="I1035" s="271"/>
      <c r="R1035" s="273" t="s">
        <v>1140</v>
      </c>
    </row>
    <row r="1036" spans="7:18" hidden="1" x14ac:dyDescent="0.2">
      <c r="G1036" s="359">
        <v>46578</v>
      </c>
      <c r="H1036" s="271"/>
      <c r="I1036" s="271"/>
      <c r="R1036" s="273" t="s">
        <v>1141</v>
      </c>
    </row>
    <row r="1037" spans="7:18" hidden="1" x14ac:dyDescent="0.2">
      <c r="G1037" s="359">
        <v>46579</v>
      </c>
      <c r="H1037" s="271"/>
      <c r="I1037" s="271"/>
      <c r="R1037" s="273" t="s">
        <v>1142</v>
      </c>
    </row>
    <row r="1038" spans="7:18" hidden="1" x14ac:dyDescent="0.2">
      <c r="G1038" s="359">
        <v>46580</v>
      </c>
      <c r="H1038" s="271"/>
      <c r="I1038" s="271"/>
      <c r="R1038" s="273" t="s">
        <v>1143</v>
      </c>
    </row>
    <row r="1039" spans="7:18" hidden="1" x14ac:dyDescent="0.2">
      <c r="G1039" s="359">
        <v>46581</v>
      </c>
      <c r="H1039" s="271"/>
      <c r="I1039" s="271"/>
      <c r="R1039" s="273" t="s">
        <v>1144</v>
      </c>
    </row>
    <row r="1040" spans="7:18" hidden="1" x14ac:dyDescent="0.2">
      <c r="G1040" s="359">
        <v>46582</v>
      </c>
      <c r="H1040" s="271"/>
      <c r="I1040" s="271"/>
      <c r="R1040" s="273" t="s">
        <v>1145</v>
      </c>
    </row>
    <row r="1041" spans="7:18" hidden="1" x14ac:dyDescent="0.2">
      <c r="G1041" s="359">
        <v>46583</v>
      </c>
      <c r="H1041" s="271"/>
      <c r="I1041" s="271"/>
      <c r="R1041" s="273" t="s">
        <v>1146</v>
      </c>
    </row>
    <row r="1042" spans="7:18" hidden="1" x14ac:dyDescent="0.2">
      <c r="G1042" s="359">
        <v>46584</v>
      </c>
      <c r="H1042" s="271"/>
      <c r="I1042" s="271"/>
      <c r="R1042" s="273" t="s">
        <v>1147</v>
      </c>
    </row>
    <row r="1043" spans="7:18" hidden="1" x14ac:dyDescent="0.2">
      <c r="G1043" s="359">
        <v>46585</v>
      </c>
      <c r="H1043" s="271"/>
      <c r="I1043" s="271"/>
      <c r="R1043" s="273" t="s">
        <v>1148</v>
      </c>
    </row>
    <row r="1044" spans="7:18" hidden="1" x14ac:dyDescent="0.2">
      <c r="G1044" s="359">
        <v>46586</v>
      </c>
      <c r="H1044" s="271"/>
      <c r="I1044" s="271"/>
      <c r="R1044" s="273" t="s">
        <v>1149</v>
      </c>
    </row>
    <row r="1045" spans="7:18" hidden="1" x14ac:dyDescent="0.2">
      <c r="G1045" s="359">
        <v>46587</v>
      </c>
      <c r="H1045" s="271"/>
      <c r="I1045" s="271"/>
      <c r="R1045" s="273" t="s">
        <v>1150</v>
      </c>
    </row>
    <row r="1046" spans="7:18" hidden="1" x14ac:dyDescent="0.2">
      <c r="G1046" s="359">
        <v>46588</v>
      </c>
      <c r="H1046" s="271"/>
      <c r="I1046" s="271"/>
      <c r="R1046" s="273" t="s">
        <v>1151</v>
      </c>
    </row>
    <row r="1047" spans="7:18" hidden="1" x14ac:dyDescent="0.2">
      <c r="G1047" s="359">
        <v>46589</v>
      </c>
      <c r="H1047" s="271"/>
      <c r="I1047" s="271"/>
      <c r="R1047" s="273" t="s">
        <v>1152</v>
      </c>
    </row>
    <row r="1048" spans="7:18" hidden="1" x14ac:dyDescent="0.2">
      <c r="G1048" s="359">
        <v>46590</v>
      </c>
      <c r="H1048" s="271"/>
      <c r="I1048" s="271"/>
      <c r="R1048" s="273" t="s">
        <v>1153</v>
      </c>
    </row>
    <row r="1049" spans="7:18" hidden="1" x14ac:dyDescent="0.2">
      <c r="G1049" s="359">
        <v>46591</v>
      </c>
      <c r="H1049" s="271"/>
      <c r="I1049" s="271"/>
      <c r="R1049" s="273" t="s">
        <v>1154</v>
      </c>
    </row>
    <row r="1050" spans="7:18" hidden="1" x14ac:dyDescent="0.2">
      <c r="G1050" s="359">
        <v>46592</v>
      </c>
      <c r="H1050" s="271"/>
      <c r="I1050" s="271"/>
      <c r="R1050" s="273" t="s">
        <v>1155</v>
      </c>
    </row>
    <row r="1051" spans="7:18" hidden="1" x14ac:dyDescent="0.2">
      <c r="G1051" s="359">
        <v>46593</v>
      </c>
      <c r="H1051" s="271"/>
      <c r="I1051" s="271"/>
      <c r="R1051" s="273" t="s">
        <v>1156</v>
      </c>
    </row>
    <row r="1052" spans="7:18" hidden="1" x14ac:dyDescent="0.2">
      <c r="G1052" s="359">
        <v>46594</v>
      </c>
      <c r="H1052" s="271"/>
      <c r="I1052" s="271"/>
      <c r="R1052" s="273" t="s">
        <v>1157</v>
      </c>
    </row>
    <row r="1053" spans="7:18" hidden="1" x14ac:dyDescent="0.2">
      <c r="G1053" s="359">
        <v>46595</v>
      </c>
      <c r="H1053" s="271"/>
      <c r="I1053" s="271"/>
      <c r="R1053" s="273" t="s">
        <v>1158</v>
      </c>
    </row>
    <row r="1054" spans="7:18" hidden="1" x14ac:dyDescent="0.2">
      <c r="G1054" s="359">
        <v>46596</v>
      </c>
      <c r="H1054" s="271"/>
      <c r="I1054" s="271"/>
      <c r="R1054" s="273" t="s">
        <v>1159</v>
      </c>
    </row>
    <row r="1055" spans="7:18" hidden="1" x14ac:dyDescent="0.2">
      <c r="G1055" s="359">
        <v>46597</v>
      </c>
      <c r="H1055" s="271"/>
      <c r="I1055" s="271"/>
      <c r="R1055" s="273" t="s">
        <v>1160</v>
      </c>
    </row>
    <row r="1056" spans="7:18" hidden="1" x14ac:dyDescent="0.2">
      <c r="G1056" s="359">
        <v>46598</v>
      </c>
      <c r="H1056" s="271"/>
      <c r="I1056" s="271"/>
      <c r="R1056" s="273" t="s">
        <v>1161</v>
      </c>
    </row>
    <row r="1057" spans="7:18" hidden="1" x14ac:dyDescent="0.2">
      <c r="G1057" s="359">
        <v>46599</v>
      </c>
      <c r="H1057" s="271"/>
      <c r="I1057" s="271"/>
      <c r="R1057" s="273" t="s">
        <v>1162</v>
      </c>
    </row>
    <row r="1058" spans="7:18" hidden="1" x14ac:dyDescent="0.2">
      <c r="G1058" s="359">
        <v>46600</v>
      </c>
      <c r="H1058" s="271"/>
      <c r="I1058" s="271"/>
      <c r="R1058" s="273" t="s">
        <v>1163</v>
      </c>
    </row>
    <row r="1059" spans="7:18" hidden="1" x14ac:dyDescent="0.2">
      <c r="G1059" s="359">
        <v>46601</v>
      </c>
      <c r="H1059" s="271"/>
      <c r="I1059" s="271"/>
      <c r="R1059" s="273" t="s">
        <v>1164</v>
      </c>
    </row>
    <row r="1060" spans="7:18" hidden="1" x14ac:dyDescent="0.2">
      <c r="G1060" s="359">
        <v>46602</v>
      </c>
      <c r="H1060" s="271"/>
      <c r="I1060" s="271"/>
      <c r="R1060" s="273" t="s">
        <v>1165</v>
      </c>
    </row>
    <row r="1061" spans="7:18" hidden="1" x14ac:dyDescent="0.2">
      <c r="G1061" s="359">
        <v>46603</v>
      </c>
      <c r="H1061" s="271"/>
      <c r="I1061" s="271"/>
      <c r="R1061" s="273" t="s">
        <v>1166</v>
      </c>
    </row>
    <row r="1062" spans="7:18" hidden="1" x14ac:dyDescent="0.2">
      <c r="G1062" s="359">
        <v>46604</v>
      </c>
      <c r="H1062" s="271"/>
      <c r="I1062" s="271"/>
      <c r="R1062" s="273" t="s">
        <v>1167</v>
      </c>
    </row>
    <row r="1063" spans="7:18" hidden="1" x14ac:dyDescent="0.2">
      <c r="G1063" s="359">
        <v>46605</v>
      </c>
      <c r="H1063" s="271"/>
      <c r="I1063" s="271"/>
      <c r="R1063" s="273" t="s">
        <v>1168</v>
      </c>
    </row>
    <row r="1064" spans="7:18" hidden="1" x14ac:dyDescent="0.2">
      <c r="G1064" s="359">
        <v>46606</v>
      </c>
      <c r="H1064" s="271"/>
      <c r="I1064" s="271"/>
      <c r="R1064" s="273" t="s">
        <v>1169</v>
      </c>
    </row>
    <row r="1065" spans="7:18" hidden="1" x14ac:dyDescent="0.2">
      <c r="G1065" s="359">
        <v>46607</v>
      </c>
      <c r="H1065" s="271"/>
      <c r="I1065" s="271"/>
      <c r="R1065" s="273" t="s">
        <v>1170</v>
      </c>
    </row>
    <row r="1066" spans="7:18" hidden="1" x14ac:dyDescent="0.2">
      <c r="G1066" s="359">
        <v>46608</v>
      </c>
      <c r="H1066" s="271"/>
      <c r="I1066" s="271"/>
      <c r="R1066" s="273" t="s">
        <v>1171</v>
      </c>
    </row>
    <row r="1067" spans="7:18" hidden="1" x14ac:dyDescent="0.2">
      <c r="G1067" s="359">
        <v>46609</v>
      </c>
      <c r="H1067" s="271"/>
      <c r="I1067" s="271"/>
      <c r="R1067" s="273" t="s">
        <v>1172</v>
      </c>
    </row>
    <row r="1068" spans="7:18" hidden="1" x14ac:dyDescent="0.2">
      <c r="G1068" s="359">
        <v>46610</v>
      </c>
      <c r="H1068" s="271"/>
      <c r="I1068" s="271"/>
      <c r="R1068" s="273" t="s">
        <v>1173</v>
      </c>
    </row>
    <row r="1069" spans="7:18" hidden="1" x14ac:dyDescent="0.2">
      <c r="G1069" s="359">
        <v>46611</v>
      </c>
      <c r="H1069" s="271"/>
      <c r="I1069" s="271"/>
      <c r="R1069" s="273" t="s">
        <v>1174</v>
      </c>
    </row>
    <row r="1070" spans="7:18" hidden="1" x14ac:dyDescent="0.2">
      <c r="G1070" s="359">
        <v>46612</v>
      </c>
      <c r="H1070" s="271"/>
      <c r="I1070" s="271"/>
      <c r="R1070" s="273" t="s">
        <v>1175</v>
      </c>
    </row>
    <row r="1071" spans="7:18" hidden="1" x14ac:dyDescent="0.2">
      <c r="G1071" s="359">
        <v>46613</v>
      </c>
      <c r="H1071" s="271"/>
      <c r="I1071" s="271"/>
      <c r="R1071" s="273" t="s">
        <v>1176</v>
      </c>
    </row>
    <row r="1072" spans="7:18" hidden="1" x14ac:dyDescent="0.2">
      <c r="G1072" s="359">
        <v>46614</v>
      </c>
      <c r="H1072" s="271"/>
      <c r="I1072" s="271"/>
      <c r="R1072" s="273" t="s">
        <v>1177</v>
      </c>
    </row>
    <row r="1073" spans="7:18" hidden="1" x14ac:dyDescent="0.2">
      <c r="G1073" s="359">
        <v>46615</v>
      </c>
      <c r="H1073" s="271"/>
      <c r="I1073" s="271"/>
      <c r="R1073" s="273" t="s">
        <v>1178</v>
      </c>
    </row>
    <row r="1074" spans="7:18" hidden="1" x14ac:dyDescent="0.2">
      <c r="G1074" s="359">
        <v>46616</v>
      </c>
      <c r="H1074" s="271"/>
      <c r="I1074" s="271"/>
      <c r="R1074" s="273" t="s">
        <v>1179</v>
      </c>
    </row>
    <row r="1075" spans="7:18" hidden="1" x14ac:dyDescent="0.2">
      <c r="G1075" s="359">
        <v>46617</v>
      </c>
      <c r="H1075" s="271"/>
      <c r="I1075" s="271"/>
      <c r="R1075" s="273" t="s">
        <v>1180</v>
      </c>
    </row>
    <row r="1076" spans="7:18" hidden="1" x14ac:dyDescent="0.2">
      <c r="G1076" s="359">
        <v>46618</v>
      </c>
      <c r="H1076" s="271"/>
      <c r="I1076" s="271"/>
      <c r="R1076" s="273" t="s">
        <v>1181</v>
      </c>
    </row>
    <row r="1077" spans="7:18" hidden="1" x14ac:dyDescent="0.2">
      <c r="G1077" s="359">
        <v>46619</v>
      </c>
      <c r="H1077" s="271"/>
      <c r="I1077" s="271"/>
      <c r="R1077" s="273" t="s">
        <v>1182</v>
      </c>
    </row>
    <row r="1078" spans="7:18" hidden="1" x14ac:dyDescent="0.2">
      <c r="G1078" s="359">
        <v>46620</v>
      </c>
      <c r="H1078" s="271"/>
      <c r="I1078" s="271"/>
      <c r="R1078" s="273" t="s">
        <v>1183</v>
      </c>
    </row>
    <row r="1079" spans="7:18" hidden="1" x14ac:dyDescent="0.2">
      <c r="G1079" s="359">
        <v>46621</v>
      </c>
      <c r="H1079" s="271"/>
      <c r="I1079" s="271"/>
      <c r="R1079" s="273" t="s">
        <v>1184</v>
      </c>
    </row>
    <row r="1080" spans="7:18" hidden="1" x14ac:dyDescent="0.2">
      <c r="G1080" s="359">
        <v>46622</v>
      </c>
      <c r="H1080" s="271"/>
      <c r="I1080" s="271"/>
      <c r="R1080" s="273" t="s">
        <v>1185</v>
      </c>
    </row>
    <row r="1081" spans="7:18" hidden="1" x14ac:dyDescent="0.2">
      <c r="G1081" s="359">
        <v>46623</v>
      </c>
      <c r="H1081" s="271"/>
      <c r="I1081" s="271"/>
      <c r="R1081" s="273" t="s">
        <v>1186</v>
      </c>
    </row>
    <row r="1082" spans="7:18" hidden="1" x14ac:dyDescent="0.2">
      <c r="G1082" s="359">
        <v>46624</v>
      </c>
      <c r="H1082" s="271"/>
      <c r="I1082" s="271"/>
      <c r="R1082" s="273" t="s">
        <v>1187</v>
      </c>
    </row>
    <row r="1083" spans="7:18" hidden="1" x14ac:dyDescent="0.2">
      <c r="G1083" s="359">
        <v>46625</v>
      </c>
      <c r="H1083" s="271"/>
      <c r="I1083" s="271"/>
      <c r="R1083" s="273" t="s">
        <v>1188</v>
      </c>
    </row>
    <row r="1084" spans="7:18" hidden="1" x14ac:dyDescent="0.2">
      <c r="G1084" s="359">
        <v>46626</v>
      </c>
      <c r="H1084" s="271"/>
      <c r="I1084" s="271"/>
      <c r="R1084" s="273" t="s">
        <v>1189</v>
      </c>
    </row>
    <row r="1085" spans="7:18" hidden="1" x14ac:dyDescent="0.2">
      <c r="G1085" s="359">
        <v>46627</v>
      </c>
      <c r="H1085" s="271"/>
      <c r="I1085" s="271"/>
      <c r="R1085" s="273" t="s">
        <v>1190</v>
      </c>
    </row>
    <row r="1086" spans="7:18" hidden="1" x14ac:dyDescent="0.2">
      <c r="G1086" s="359">
        <v>46628</v>
      </c>
      <c r="H1086" s="271"/>
      <c r="I1086" s="271"/>
      <c r="R1086" s="273" t="s">
        <v>1191</v>
      </c>
    </row>
    <row r="1087" spans="7:18" hidden="1" x14ac:dyDescent="0.2">
      <c r="G1087" s="359">
        <v>46629</v>
      </c>
      <c r="H1087" s="271"/>
      <c r="I1087" s="271"/>
      <c r="R1087" s="273" t="s">
        <v>1192</v>
      </c>
    </row>
    <row r="1088" spans="7:18" hidden="1" x14ac:dyDescent="0.2">
      <c r="G1088" s="359">
        <v>46630</v>
      </c>
      <c r="H1088" s="271"/>
      <c r="I1088" s="271"/>
      <c r="R1088" s="273" t="s">
        <v>1193</v>
      </c>
    </row>
    <row r="1089" spans="7:18" hidden="1" x14ac:dyDescent="0.2">
      <c r="G1089" s="359">
        <v>46631</v>
      </c>
      <c r="H1089" s="271"/>
      <c r="I1089" s="271"/>
      <c r="R1089" s="273" t="s">
        <v>1194</v>
      </c>
    </row>
    <row r="1090" spans="7:18" hidden="1" x14ac:dyDescent="0.2">
      <c r="G1090" s="359">
        <v>46632</v>
      </c>
      <c r="H1090" s="271"/>
      <c r="I1090" s="271"/>
      <c r="R1090" s="273" t="s">
        <v>1195</v>
      </c>
    </row>
    <row r="1091" spans="7:18" hidden="1" x14ac:dyDescent="0.2">
      <c r="G1091" s="359">
        <v>46633</v>
      </c>
      <c r="H1091" s="271"/>
      <c r="I1091" s="271"/>
      <c r="R1091" s="273" t="s">
        <v>1196</v>
      </c>
    </row>
    <row r="1092" spans="7:18" hidden="1" x14ac:dyDescent="0.2">
      <c r="G1092" s="359">
        <v>46634</v>
      </c>
      <c r="H1092" s="271"/>
      <c r="I1092" s="271"/>
      <c r="R1092" s="273" t="s">
        <v>1197</v>
      </c>
    </row>
    <row r="1093" spans="7:18" hidden="1" x14ac:dyDescent="0.2">
      <c r="G1093" s="359">
        <v>46635</v>
      </c>
      <c r="H1093" s="271"/>
      <c r="I1093" s="271"/>
      <c r="R1093" s="273" t="s">
        <v>1198</v>
      </c>
    </row>
    <row r="1094" spans="7:18" hidden="1" x14ac:dyDescent="0.2">
      <c r="G1094" s="359">
        <v>46636</v>
      </c>
      <c r="H1094" s="271"/>
      <c r="I1094" s="271"/>
      <c r="R1094" s="273" t="s">
        <v>1199</v>
      </c>
    </row>
    <row r="1095" spans="7:18" hidden="1" x14ac:dyDescent="0.2">
      <c r="G1095" s="359">
        <v>46637</v>
      </c>
      <c r="H1095" s="271"/>
      <c r="I1095" s="271"/>
      <c r="R1095" s="273" t="s">
        <v>1200</v>
      </c>
    </row>
    <row r="1096" spans="7:18" hidden="1" x14ac:dyDescent="0.2">
      <c r="G1096" s="359">
        <v>46638</v>
      </c>
      <c r="H1096" s="271"/>
      <c r="I1096" s="271"/>
      <c r="R1096" s="273" t="s">
        <v>1201</v>
      </c>
    </row>
    <row r="1097" spans="7:18" hidden="1" x14ac:dyDescent="0.2">
      <c r="G1097" s="359">
        <v>46639</v>
      </c>
      <c r="H1097" s="271"/>
      <c r="I1097" s="271"/>
      <c r="R1097" s="273" t="s">
        <v>1202</v>
      </c>
    </row>
    <row r="1098" spans="7:18" hidden="1" x14ac:dyDescent="0.2">
      <c r="G1098" s="359">
        <v>46640</v>
      </c>
      <c r="H1098" s="271"/>
      <c r="I1098" s="271"/>
      <c r="R1098" s="273" t="s">
        <v>1203</v>
      </c>
    </row>
    <row r="1099" spans="7:18" hidden="1" x14ac:dyDescent="0.2">
      <c r="G1099" s="359">
        <v>46641</v>
      </c>
      <c r="H1099" s="271"/>
      <c r="I1099" s="271"/>
      <c r="R1099" s="273" t="s">
        <v>1204</v>
      </c>
    </row>
    <row r="1100" spans="7:18" hidden="1" x14ac:dyDescent="0.2">
      <c r="G1100" s="359">
        <v>46642</v>
      </c>
      <c r="H1100" s="271"/>
      <c r="I1100" s="271"/>
      <c r="R1100" s="273" t="s">
        <v>1205</v>
      </c>
    </row>
    <row r="1101" spans="7:18" hidden="1" x14ac:dyDescent="0.2">
      <c r="G1101" s="359">
        <v>46643</v>
      </c>
      <c r="H1101" s="271"/>
      <c r="I1101" s="271"/>
      <c r="R1101" s="273" t="s">
        <v>1206</v>
      </c>
    </row>
    <row r="1102" spans="7:18" hidden="1" x14ac:dyDescent="0.2">
      <c r="G1102" s="359">
        <v>46644</v>
      </c>
      <c r="H1102" s="271"/>
      <c r="I1102" s="271"/>
      <c r="R1102" s="273" t="s">
        <v>1207</v>
      </c>
    </row>
    <row r="1103" spans="7:18" hidden="1" x14ac:dyDescent="0.2">
      <c r="G1103" s="359">
        <v>46645</v>
      </c>
      <c r="H1103" s="271"/>
      <c r="I1103" s="271"/>
      <c r="R1103" s="273" t="s">
        <v>1208</v>
      </c>
    </row>
    <row r="1104" spans="7:18" hidden="1" x14ac:dyDescent="0.2">
      <c r="G1104" s="359">
        <v>46646</v>
      </c>
      <c r="H1104" s="271"/>
      <c r="I1104" s="271"/>
      <c r="R1104" s="273" t="s">
        <v>1209</v>
      </c>
    </row>
    <row r="1105" spans="7:18" hidden="1" x14ac:dyDescent="0.2">
      <c r="G1105" s="359">
        <v>46647</v>
      </c>
      <c r="H1105" s="271"/>
      <c r="I1105" s="271"/>
      <c r="R1105" s="273" t="s">
        <v>1210</v>
      </c>
    </row>
    <row r="1106" spans="7:18" hidden="1" x14ac:dyDescent="0.2">
      <c r="G1106" s="359">
        <v>46648</v>
      </c>
      <c r="H1106" s="271"/>
      <c r="I1106" s="271"/>
      <c r="R1106" s="273" t="s">
        <v>1211</v>
      </c>
    </row>
    <row r="1107" spans="7:18" hidden="1" x14ac:dyDescent="0.2">
      <c r="G1107" s="359">
        <v>46649</v>
      </c>
      <c r="H1107" s="271"/>
      <c r="I1107" s="271"/>
      <c r="R1107" s="273" t="s">
        <v>1212</v>
      </c>
    </row>
    <row r="1108" spans="7:18" hidden="1" x14ac:dyDescent="0.2">
      <c r="G1108" s="359">
        <v>46650</v>
      </c>
      <c r="H1108" s="271"/>
      <c r="I1108" s="271"/>
      <c r="R1108" s="273" t="s">
        <v>1213</v>
      </c>
    </row>
    <row r="1109" spans="7:18" hidden="1" x14ac:dyDescent="0.2">
      <c r="G1109" s="359">
        <v>46651</v>
      </c>
      <c r="H1109" s="271"/>
      <c r="I1109" s="271"/>
      <c r="R1109" s="273" t="s">
        <v>1214</v>
      </c>
    </row>
    <row r="1110" spans="7:18" hidden="1" x14ac:dyDescent="0.2">
      <c r="G1110" s="359">
        <v>46652</v>
      </c>
      <c r="H1110" s="271"/>
      <c r="I1110" s="271"/>
      <c r="R1110" s="273" t="s">
        <v>1215</v>
      </c>
    </row>
    <row r="1111" spans="7:18" hidden="1" x14ac:dyDescent="0.2">
      <c r="G1111" s="359">
        <v>46653</v>
      </c>
      <c r="H1111" s="271"/>
      <c r="I1111" s="271"/>
      <c r="R1111" s="273" t="s">
        <v>1216</v>
      </c>
    </row>
    <row r="1112" spans="7:18" hidden="1" x14ac:dyDescent="0.2">
      <c r="G1112" s="359">
        <v>46654</v>
      </c>
      <c r="H1112" s="271"/>
      <c r="I1112" s="271"/>
      <c r="R1112" s="273" t="s">
        <v>1217</v>
      </c>
    </row>
    <row r="1113" spans="7:18" hidden="1" x14ac:dyDescent="0.2">
      <c r="G1113" s="359">
        <v>46655</v>
      </c>
      <c r="H1113" s="271"/>
      <c r="I1113" s="271"/>
      <c r="R1113" s="273" t="s">
        <v>1218</v>
      </c>
    </row>
    <row r="1114" spans="7:18" hidden="1" x14ac:dyDescent="0.2">
      <c r="G1114" s="359">
        <v>46656</v>
      </c>
      <c r="H1114" s="271"/>
      <c r="I1114" s="271"/>
      <c r="R1114" s="273" t="s">
        <v>1219</v>
      </c>
    </row>
    <row r="1115" spans="7:18" hidden="1" x14ac:dyDescent="0.2">
      <c r="G1115" s="359">
        <v>46657</v>
      </c>
      <c r="H1115" s="271"/>
      <c r="I1115" s="271"/>
      <c r="R1115" s="273" t="s">
        <v>1220</v>
      </c>
    </row>
    <row r="1116" spans="7:18" hidden="1" x14ac:dyDescent="0.2">
      <c r="G1116" s="359">
        <v>46658</v>
      </c>
      <c r="H1116" s="271"/>
      <c r="I1116" s="271"/>
    </row>
    <row r="1117" spans="7:18" hidden="1" x14ac:dyDescent="0.2">
      <c r="G1117" s="359">
        <v>46659</v>
      </c>
      <c r="H1117" s="271"/>
      <c r="I1117" s="271"/>
    </row>
    <row r="1118" spans="7:18" hidden="1" x14ac:dyDescent="0.2">
      <c r="G1118" s="359">
        <v>46660</v>
      </c>
      <c r="H1118" s="271"/>
      <c r="I1118" s="271"/>
    </row>
    <row r="1119" spans="7:18" hidden="1" x14ac:dyDescent="0.2">
      <c r="G1119" s="359">
        <v>46661</v>
      </c>
      <c r="H1119" s="271"/>
      <c r="I1119" s="271"/>
    </row>
    <row r="1120" spans="7:18" hidden="1" x14ac:dyDescent="0.2">
      <c r="G1120" s="359">
        <v>46662</v>
      </c>
      <c r="H1120" s="271"/>
      <c r="I1120" s="271"/>
    </row>
    <row r="1121" spans="7:9" hidden="1" x14ac:dyDescent="0.2">
      <c r="G1121" s="359">
        <v>46663</v>
      </c>
      <c r="H1121" s="271"/>
      <c r="I1121" s="271"/>
    </row>
    <row r="1122" spans="7:9" hidden="1" x14ac:dyDescent="0.2">
      <c r="G1122" s="359">
        <v>46664</v>
      </c>
      <c r="H1122" s="271"/>
      <c r="I1122" s="271"/>
    </row>
    <row r="1123" spans="7:9" hidden="1" x14ac:dyDescent="0.2">
      <c r="G1123" s="359">
        <v>46665</v>
      </c>
      <c r="H1123" s="271"/>
      <c r="I1123" s="271"/>
    </row>
    <row r="1124" spans="7:9" hidden="1" x14ac:dyDescent="0.2">
      <c r="G1124" s="359">
        <v>46666</v>
      </c>
      <c r="H1124" s="271"/>
      <c r="I1124" s="271"/>
    </row>
    <row r="1125" spans="7:9" hidden="1" x14ac:dyDescent="0.2">
      <c r="G1125" s="359">
        <v>46667</v>
      </c>
      <c r="H1125" s="271"/>
      <c r="I1125" s="271"/>
    </row>
    <row r="1126" spans="7:9" hidden="1" x14ac:dyDescent="0.2">
      <c r="G1126" s="359">
        <v>46668</v>
      </c>
      <c r="H1126" s="271"/>
      <c r="I1126" s="271"/>
    </row>
    <row r="1127" spans="7:9" hidden="1" x14ac:dyDescent="0.2">
      <c r="G1127" s="359">
        <v>46669</v>
      </c>
      <c r="H1127" s="271"/>
      <c r="I1127" s="271"/>
    </row>
    <row r="1128" spans="7:9" hidden="1" x14ac:dyDescent="0.2">
      <c r="G1128" s="359">
        <v>46670</v>
      </c>
      <c r="H1128" s="271"/>
      <c r="I1128" s="271"/>
    </row>
    <row r="1129" spans="7:9" hidden="1" x14ac:dyDescent="0.2">
      <c r="G1129" s="359">
        <v>46671</v>
      </c>
      <c r="H1129" s="271"/>
      <c r="I1129" s="271"/>
    </row>
    <row r="1130" spans="7:9" hidden="1" x14ac:dyDescent="0.2">
      <c r="G1130" s="359">
        <v>46672</v>
      </c>
      <c r="H1130" s="271"/>
      <c r="I1130" s="271"/>
    </row>
    <row r="1131" spans="7:9" hidden="1" x14ac:dyDescent="0.2">
      <c r="G1131" s="359">
        <v>46673</v>
      </c>
      <c r="H1131" s="271"/>
      <c r="I1131" s="271"/>
    </row>
    <row r="1132" spans="7:9" hidden="1" x14ac:dyDescent="0.2">
      <c r="G1132" s="359">
        <v>46674</v>
      </c>
      <c r="H1132" s="271"/>
      <c r="I1132" s="271"/>
    </row>
    <row r="1133" spans="7:9" hidden="1" x14ac:dyDescent="0.2">
      <c r="G1133" s="359">
        <v>46675</v>
      </c>
      <c r="H1133" s="271"/>
      <c r="I1133" s="271"/>
    </row>
    <row r="1134" spans="7:9" hidden="1" x14ac:dyDescent="0.2">
      <c r="G1134" s="359">
        <v>46676</v>
      </c>
      <c r="H1134" s="271"/>
      <c r="I1134" s="271"/>
    </row>
    <row r="1135" spans="7:9" hidden="1" x14ac:dyDescent="0.2">
      <c r="G1135" s="359">
        <v>46677</v>
      </c>
      <c r="H1135" s="271"/>
      <c r="I1135" s="271"/>
    </row>
    <row r="1136" spans="7:9" hidden="1" x14ac:dyDescent="0.2">
      <c r="G1136" s="359">
        <v>46678</v>
      </c>
      <c r="H1136" s="271"/>
      <c r="I1136" s="271"/>
    </row>
    <row r="1137" spans="7:9" hidden="1" x14ac:dyDescent="0.2">
      <c r="G1137" s="359">
        <v>46679</v>
      </c>
      <c r="H1137" s="271"/>
      <c r="I1137" s="271"/>
    </row>
    <row r="1138" spans="7:9" hidden="1" x14ac:dyDescent="0.2">
      <c r="G1138" s="359">
        <v>46680</v>
      </c>
      <c r="H1138" s="271"/>
      <c r="I1138" s="271"/>
    </row>
    <row r="1139" spans="7:9" hidden="1" x14ac:dyDescent="0.2">
      <c r="G1139" s="359">
        <v>46681</v>
      </c>
      <c r="H1139" s="271"/>
      <c r="I1139" s="271"/>
    </row>
    <row r="1140" spans="7:9" hidden="1" x14ac:dyDescent="0.2">
      <c r="G1140" s="359">
        <v>46682</v>
      </c>
      <c r="H1140" s="271"/>
      <c r="I1140" s="271"/>
    </row>
    <row r="1141" spans="7:9" hidden="1" x14ac:dyDescent="0.2">
      <c r="G1141" s="359">
        <v>46683</v>
      </c>
      <c r="H1141" s="271"/>
      <c r="I1141" s="271"/>
    </row>
    <row r="1142" spans="7:9" hidden="1" x14ac:dyDescent="0.2">
      <c r="G1142" s="359">
        <v>46684</v>
      </c>
      <c r="H1142" s="271"/>
      <c r="I1142" s="271"/>
    </row>
    <row r="1143" spans="7:9" hidden="1" x14ac:dyDescent="0.2">
      <c r="G1143" s="359">
        <v>46685</v>
      </c>
      <c r="H1143" s="271"/>
      <c r="I1143" s="271"/>
    </row>
    <row r="1144" spans="7:9" hidden="1" x14ac:dyDescent="0.2">
      <c r="G1144" s="359">
        <v>46686</v>
      </c>
      <c r="H1144" s="271"/>
      <c r="I1144" s="271"/>
    </row>
    <row r="1145" spans="7:9" hidden="1" x14ac:dyDescent="0.2">
      <c r="G1145" s="359">
        <v>46687</v>
      </c>
      <c r="H1145" s="271"/>
      <c r="I1145" s="271"/>
    </row>
    <row r="1146" spans="7:9" hidden="1" x14ac:dyDescent="0.2">
      <c r="G1146" s="359">
        <v>46688</v>
      </c>
      <c r="H1146" s="271"/>
      <c r="I1146" s="271"/>
    </row>
    <row r="1147" spans="7:9" hidden="1" x14ac:dyDescent="0.2">
      <c r="G1147" s="359">
        <v>46689</v>
      </c>
      <c r="H1147" s="271"/>
      <c r="I1147" s="271"/>
    </row>
    <row r="1148" spans="7:9" hidden="1" x14ac:dyDescent="0.2">
      <c r="G1148" s="359">
        <v>46690</v>
      </c>
      <c r="H1148" s="271"/>
      <c r="I1148" s="271"/>
    </row>
    <row r="1149" spans="7:9" hidden="1" x14ac:dyDescent="0.2">
      <c r="G1149" s="359">
        <v>46691</v>
      </c>
      <c r="H1149" s="271"/>
      <c r="I1149" s="271"/>
    </row>
    <row r="1150" spans="7:9" hidden="1" x14ac:dyDescent="0.2">
      <c r="G1150" s="359">
        <v>46692</v>
      </c>
      <c r="H1150" s="271"/>
      <c r="I1150" s="271"/>
    </row>
    <row r="1151" spans="7:9" hidden="1" x14ac:dyDescent="0.2">
      <c r="G1151" s="359">
        <v>46693</v>
      </c>
      <c r="H1151" s="271"/>
      <c r="I1151" s="271"/>
    </row>
    <row r="1152" spans="7:9" hidden="1" x14ac:dyDescent="0.2">
      <c r="G1152" s="359">
        <v>46694</v>
      </c>
      <c r="H1152" s="271"/>
      <c r="I1152" s="271"/>
    </row>
    <row r="1153" spans="7:9" hidden="1" x14ac:dyDescent="0.2">
      <c r="G1153" s="359">
        <v>46695</v>
      </c>
      <c r="H1153" s="271"/>
      <c r="I1153" s="271"/>
    </row>
    <row r="1154" spans="7:9" hidden="1" x14ac:dyDescent="0.2">
      <c r="G1154" s="359">
        <v>46696</v>
      </c>
      <c r="H1154" s="271"/>
      <c r="I1154" s="271"/>
    </row>
    <row r="1155" spans="7:9" hidden="1" x14ac:dyDescent="0.2">
      <c r="G1155" s="359">
        <v>46697</v>
      </c>
      <c r="H1155" s="271"/>
      <c r="I1155" s="271"/>
    </row>
    <row r="1156" spans="7:9" hidden="1" x14ac:dyDescent="0.2">
      <c r="G1156" s="359">
        <v>46698</v>
      </c>
      <c r="H1156" s="271"/>
      <c r="I1156" s="271"/>
    </row>
    <row r="1157" spans="7:9" hidden="1" x14ac:dyDescent="0.2">
      <c r="G1157" s="359">
        <v>46699</v>
      </c>
      <c r="H1157" s="271"/>
      <c r="I1157" s="271"/>
    </row>
    <row r="1158" spans="7:9" hidden="1" x14ac:dyDescent="0.2">
      <c r="G1158" s="359">
        <v>46700</v>
      </c>
      <c r="H1158" s="271"/>
      <c r="I1158" s="271"/>
    </row>
    <row r="1159" spans="7:9" hidden="1" x14ac:dyDescent="0.2">
      <c r="G1159" s="359">
        <v>46701</v>
      </c>
      <c r="H1159" s="271"/>
      <c r="I1159" s="271"/>
    </row>
    <row r="1160" spans="7:9" hidden="1" x14ac:dyDescent="0.2">
      <c r="G1160" s="359">
        <v>46702</v>
      </c>
      <c r="H1160" s="271"/>
      <c r="I1160" s="271"/>
    </row>
    <row r="1161" spans="7:9" hidden="1" x14ac:dyDescent="0.2">
      <c r="G1161" s="359">
        <v>46703</v>
      </c>
      <c r="H1161" s="271"/>
      <c r="I1161" s="271"/>
    </row>
    <row r="1162" spans="7:9" hidden="1" x14ac:dyDescent="0.2">
      <c r="G1162" s="359">
        <v>46704</v>
      </c>
      <c r="H1162" s="271"/>
      <c r="I1162" s="271"/>
    </row>
    <row r="1163" spans="7:9" hidden="1" x14ac:dyDescent="0.2">
      <c r="G1163" s="359">
        <v>46705</v>
      </c>
      <c r="H1163" s="271"/>
      <c r="I1163" s="271"/>
    </row>
    <row r="1164" spans="7:9" hidden="1" x14ac:dyDescent="0.2">
      <c r="G1164" s="359">
        <v>46706</v>
      </c>
      <c r="H1164" s="271"/>
      <c r="I1164" s="271"/>
    </row>
    <row r="1165" spans="7:9" hidden="1" x14ac:dyDescent="0.2">
      <c r="G1165" s="359">
        <v>46707</v>
      </c>
      <c r="H1165" s="271"/>
      <c r="I1165" s="271"/>
    </row>
    <row r="1166" spans="7:9" hidden="1" x14ac:dyDescent="0.2">
      <c r="G1166" s="359">
        <v>46708</v>
      </c>
      <c r="H1166" s="271"/>
      <c r="I1166" s="271"/>
    </row>
    <row r="1167" spans="7:9" hidden="1" x14ac:dyDescent="0.2">
      <c r="G1167" s="359">
        <v>46709</v>
      </c>
      <c r="H1167" s="271"/>
      <c r="I1167" s="271"/>
    </row>
    <row r="1168" spans="7:9" hidden="1" x14ac:dyDescent="0.2">
      <c r="G1168" s="359">
        <v>46710</v>
      </c>
      <c r="H1168" s="271"/>
      <c r="I1168" s="271"/>
    </row>
    <row r="1169" spans="7:9" hidden="1" x14ac:dyDescent="0.2">
      <c r="G1169" s="359">
        <v>46711</v>
      </c>
      <c r="H1169" s="271"/>
      <c r="I1169" s="271"/>
    </row>
    <row r="1170" spans="7:9" hidden="1" x14ac:dyDescent="0.2">
      <c r="G1170" s="359">
        <v>46712</v>
      </c>
      <c r="H1170" s="271"/>
      <c r="I1170" s="271"/>
    </row>
    <row r="1171" spans="7:9" hidden="1" x14ac:dyDescent="0.2">
      <c r="G1171" s="359">
        <v>46713</v>
      </c>
      <c r="H1171" s="271"/>
      <c r="I1171" s="271"/>
    </row>
    <row r="1172" spans="7:9" hidden="1" x14ac:dyDescent="0.2">
      <c r="G1172" s="359">
        <v>46714</v>
      </c>
      <c r="H1172" s="271"/>
      <c r="I1172" s="271"/>
    </row>
    <row r="1173" spans="7:9" hidden="1" x14ac:dyDescent="0.2">
      <c r="G1173" s="359">
        <v>46715</v>
      </c>
      <c r="H1173" s="271"/>
      <c r="I1173" s="271"/>
    </row>
    <row r="1174" spans="7:9" hidden="1" x14ac:dyDescent="0.2">
      <c r="G1174" s="359">
        <v>46716</v>
      </c>
      <c r="H1174" s="271"/>
      <c r="I1174" s="271"/>
    </row>
    <row r="1175" spans="7:9" hidden="1" x14ac:dyDescent="0.2">
      <c r="G1175" s="359">
        <v>46717</v>
      </c>
      <c r="H1175" s="271"/>
      <c r="I1175" s="271"/>
    </row>
    <row r="1176" spans="7:9" hidden="1" x14ac:dyDescent="0.2">
      <c r="G1176" s="359">
        <v>46718</v>
      </c>
      <c r="H1176" s="271"/>
      <c r="I1176" s="271"/>
    </row>
    <row r="1177" spans="7:9" hidden="1" x14ac:dyDescent="0.2">
      <c r="G1177" s="359">
        <v>46719</v>
      </c>
      <c r="H1177" s="271"/>
      <c r="I1177" s="271"/>
    </row>
    <row r="1178" spans="7:9" hidden="1" x14ac:dyDescent="0.2">
      <c r="G1178" s="359">
        <v>46720</v>
      </c>
      <c r="H1178" s="271"/>
      <c r="I1178" s="271"/>
    </row>
    <row r="1179" spans="7:9" hidden="1" x14ac:dyDescent="0.2">
      <c r="G1179" s="359">
        <v>46721</v>
      </c>
      <c r="H1179" s="271"/>
      <c r="I1179" s="271"/>
    </row>
    <row r="1180" spans="7:9" hidden="1" x14ac:dyDescent="0.2">
      <c r="G1180" s="359">
        <v>46722</v>
      </c>
      <c r="H1180" s="271"/>
      <c r="I1180" s="271"/>
    </row>
    <row r="1181" spans="7:9" hidden="1" x14ac:dyDescent="0.2">
      <c r="G1181" s="359">
        <v>46723</v>
      </c>
      <c r="H1181" s="271"/>
      <c r="I1181" s="271"/>
    </row>
    <row r="1182" spans="7:9" hidden="1" x14ac:dyDescent="0.2">
      <c r="G1182" s="359">
        <v>46724</v>
      </c>
      <c r="H1182" s="271"/>
      <c r="I1182" s="271"/>
    </row>
    <row r="1183" spans="7:9" hidden="1" x14ac:dyDescent="0.2">
      <c r="G1183" s="359">
        <v>46725</v>
      </c>
      <c r="H1183" s="271"/>
      <c r="I1183" s="271"/>
    </row>
    <row r="1184" spans="7:9" hidden="1" x14ac:dyDescent="0.2">
      <c r="G1184" s="359">
        <v>46726</v>
      </c>
      <c r="H1184" s="271"/>
      <c r="I1184" s="271"/>
    </row>
    <row r="1185" spans="7:9" hidden="1" x14ac:dyDescent="0.2">
      <c r="G1185" s="359">
        <v>46727</v>
      </c>
      <c r="H1185" s="271"/>
      <c r="I1185" s="271"/>
    </row>
    <row r="1186" spans="7:9" hidden="1" x14ac:dyDescent="0.2">
      <c r="G1186" s="359">
        <v>46728</v>
      </c>
      <c r="H1186" s="271"/>
      <c r="I1186" s="271"/>
    </row>
    <row r="1187" spans="7:9" hidden="1" x14ac:dyDescent="0.2">
      <c r="G1187" s="359">
        <v>46729</v>
      </c>
      <c r="H1187" s="271"/>
      <c r="I1187" s="271"/>
    </row>
    <row r="1188" spans="7:9" hidden="1" x14ac:dyDescent="0.2">
      <c r="G1188" s="359">
        <v>46730</v>
      </c>
      <c r="H1188" s="271"/>
      <c r="I1188" s="271"/>
    </row>
    <row r="1189" spans="7:9" hidden="1" x14ac:dyDescent="0.2">
      <c r="G1189" s="359">
        <v>46731</v>
      </c>
      <c r="H1189" s="271"/>
      <c r="I1189" s="271"/>
    </row>
    <row r="1190" spans="7:9" hidden="1" x14ac:dyDescent="0.2">
      <c r="G1190" s="359">
        <v>46732</v>
      </c>
      <c r="H1190" s="271"/>
      <c r="I1190" s="271"/>
    </row>
    <row r="1191" spans="7:9" hidden="1" x14ac:dyDescent="0.2">
      <c r="G1191" s="359">
        <v>46733</v>
      </c>
      <c r="H1191" s="271"/>
      <c r="I1191" s="271"/>
    </row>
    <row r="1192" spans="7:9" hidden="1" x14ac:dyDescent="0.2">
      <c r="G1192" s="359">
        <v>46734</v>
      </c>
      <c r="H1192" s="271"/>
      <c r="I1192" s="271"/>
    </row>
    <row r="1193" spans="7:9" hidden="1" x14ac:dyDescent="0.2">
      <c r="G1193" s="359">
        <v>46735</v>
      </c>
      <c r="H1193" s="271"/>
      <c r="I1193" s="271"/>
    </row>
    <row r="1194" spans="7:9" hidden="1" x14ac:dyDescent="0.2">
      <c r="G1194" s="359">
        <v>46736</v>
      </c>
      <c r="H1194" s="271"/>
      <c r="I1194" s="271"/>
    </row>
    <row r="1195" spans="7:9" hidden="1" x14ac:dyDescent="0.2">
      <c r="G1195" s="359">
        <v>46737</v>
      </c>
      <c r="H1195" s="271"/>
      <c r="I1195" s="271"/>
    </row>
    <row r="1196" spans="7:9" hidden="1" x14ac:dyDescent="0.2">
      <c r="G1196" s="359">
        <v>46738</v>
      </c>
      <c r="H1196" s="271"/>
      <c r="I1196" s="271"/>
    </row>
    <row r="1197" spans="7:9" hidden="1" x14ac:dyDescent="0.2">
      <c r="G1197" s="359">
        <v>46739</v>
      </c>
      <c r="H1197" s="271"/>
      <c r="I1197" s="271"/>
    </row>
    <row r="1198" spans="7:9" hidden="1" x14ac:dyDescent="0.2">
      <c r="G1198" s="359">
        <v>46740</v>
      </c>
      <c r="H1198" s="271"/>
      <c r="I1198" s="271"/>
    </row>
    <row r="1199" spans="7:9" hidden="1" x14ac:dyDescent="0.2">
      <c r="G1199" s="359">
        <v>46741</v>
      </c>
      <c r="H1199" s="271"/>
      <c r="I1199" s="271"/>
    </row>
    <row r="1200" spans="7:9" hidden="1" x14ac:dyDescent="0.2">
      <c r="G1200" s="359">
        <v>46742</v>
      </c>
      <c r="H1200" s="271"/>
      <c r="I1200" s="271"/>
    </row>
    <row r="1201" spans="1:42" hidden="1" x14ac:dyDescent="0.2">
      <c r="G1201" s="359">
        <v>46743</v>
      </c>
      <c r="H1201" s="271"/>
      <c r="I1201" s="271"/>
    </row>
    <row r="1202" spans="1:42" hidden="1" x14ac:dyDescent="0.2">
      <c r="G1202" s="359">
        <v>46744</v>
      </c>
      <c r="H1202" s="271"/>
      <c r="I1202" s="271"/>
    </row>
    <row r="1203" spans="1:42" hidden="1" x14ac:dyDescent="0.2">
      <c r="G1203" s="359">
        <v>46745</v>
      </c>
      <c r="H1203" s="271"/>
      <c r="I1203" s="271"/>
    </row>
    <row r="1204" spans="1:42" hidden="1" x14ac:dyDescent="0.2">
      <c r="G1204" s="359">
        <v>46746</v>
      </c>
      <c r="H1204" s="271"/>
      <c r="I1204" s="271"/>
    </row>
    <row r="1205" spans="1:42" hidden="1" x14ac:dyDescent="0.2">
      <c r="G1205" s="359">
        <v>46747</v>
      </c>
      <c r="H1205" s="271"/>
      <c r="I1205" s="271"/>
    </row>
    <row r="1206" spans="1:42" hidden="1" x14ac:dyDescent="0.2">
      <c r="G1206" s="359">
        <v>46748</v>
      </c>
      <c r="H1206" s="271"/>
      <c r="I1206" s="271"/>
    </row>
    <row r="1207" spans="1:42" hidden="1" x14ac:dyDescent="0.2">
      <c r="G1207" s="359">
        <v>46749</v>
      </c>
      <c r="H1207" s="271"/>
      <c r="I1207" s="271"/>
    </row>
    <row r="1208" spans="1:42" hidden="1" x14ac:dyDescent="0.2">
      <c r="G1208" s="359">
        <v>46750</v>
      </c>
      <c r="H1208" s="271"/>
      <c r="I1208" s="271"/>
    </row>
    <row r="1209" spans="1:42" hidden="1" x14ac:dyDescent="0.2">
      <c r="G1209" s="359">
        <v>46751</v>
      </c>
      <c r="H1209" s="271"/>
      <c r="I1209" s="271"/>
    </row>
    <row r="1210" spans="1:42" hidden="1" x14ac:dyDescent="0.2">
      <c r="G1210" s="359">
        <v>46752</v>
      </c>
      <c r="H1210" s="271"/>
      <c r="I1210" s="271"/>
    </row>
    <row r="1211" spans="1:42" hidden="1" x14ac:dyDescent="0.2">
      <c r="G1211" s="359">
        <v>46753</v>
      </c>
      <c r="H1211" s="271"/>
      <c r="I1211" s="271"/>
    </row>
    <row r="1212" spans="1:42" hidden="1" x14ac:dyDescent="0.2">
      <c r="A1212" s="163"/>
      <c r="B1212" s="163"/>
      <c r="C1212" s="163"/>
      <c r="D1212" s="163"/>
      <c r="E1212" s="163"/>
      <c r="F1212" s="163"/>
      <c r="G1212" s="359">
        <v>46754</v>
      </c>
      <c r="H1212" s="163"/>
      <c r="I1212" s="163"/>
      <c r="J1212" s="163"/>
      <c r="K1212" s="163"/>
      <c r="L1212" s="163"/>
      <c r="M1212" s="163"/>
      <c r="N1212" s="163"/>
      <c r="O1212" s="163"/>
      <c r="P1212" s="163"/>
      <c r="Q1212" s="163"/>
      <c r="R1212" s="163"/>
      <c r="S1212" s="163"/>
      <c r="T1212" s="163"/>
      <c r="U1212" s="163"/>
      <c r="V1212" s="163"/>
      <c r="W1212" s="163"/>
      <c r="X1212" s="163"/>
      <c r="Y1212" s="163"/>
      <c r="Z1212" s="163"/>
      <c r="AA1212" s="163"/>
      <c r="AB1212" s="163"/>
      <c r="AC1212" s="163"/>
      <c r="AD1212" s="163"/>
      <c r="AE1212" s="163"/>
      <c r="AF1212" s="163"/>
      <c r="AG1212" s="163"/>
      <c r="AH1212" s="163"/>
      <c r="AI1212" s="163"/>
      <c r="AJ1212" s="163"/>
      <c r="AK1212" s="163"/>
      <c r="AL1212" s="163"/>
      <c r="AM1212" s="163"/>
      <c r="AN1212" s="163"/>
      <c r="AO1212" s="163"/>
      <c r="AP1212" s="163"/>
    </row>
    <row r="1213" spans="1:42" hidden="1" x14ac:dyDescent="0.2">
      <c r="A1213" s="163"/>
      <c r="B1213" s="163"/>
      <c r="C1213" s="163"/>
      <c r="D1213" s="163"/>
      <c r="E1213" s="163"/>
      <c r="F1213" s="163"/>
      <c r="G1213" s="359">
        <v>46755</v>
      </c>
      <c r="H1213" s="163"/>
      <c r="I1213" s="163"/>
      <c r="J1213" s="163"/>
      <c r="K1213" s="163"/>
      <c r="L1213" s="163"/>
      <c r="M1213" s="163"/>
      <c r="N1213" s="163"/>
      <c r="O1213" s="163"/>
      <c r="P1213" s="163"/>
      <c r="Q1213" s="163"/>
      <c r="R1213" s="163"/>
      <c r="S1213" s="163"/>
      <c r="T1213" s="163"/>
      <c r="U1213" s="163"/>
      <c r="V1213" s="163"/>
      <c r="W1213" s="163"/>
      <c r="X1213" s="163"/>
      <c r="Y1213" s="163"/>
      <c r="Z1213" s="163"/>
      <c r="AA1213" s="163"/>
      <c r="AB1213" s="163"/>
      <c r="AC1213" s="163"/>
      <c r="AD1213" s="163"/>
      <c r="AE1213" s="163"/>
      <c r="AF1213" s="163"/>
      <c r="AG1213" s="163"/>
      <c r="AH1213" s="163"/>
      <c r="AI1213" s="163"/>
      <c r="AJ1213" s="163"/>
      <c r="AK1213" s="163"/>
      <c r="AL1213" s="163"/>
      <c r="AM1213" s="163"/>
      <c r="AN1213" s="163"/>
      <c r="AO1213" s="163"/>
      <c r="AP1213" s="163"/>
    </row>
    <row r="1214" spans="1:42" hidden="1" x14ac:dyDescent="0.2">
      <c r="A1214" s="163"/>
      <c r="B1214" s="163"/>
      <c r="C1214" s="163"/>
      <c r="D1214" s="163"/>
      <c r="E1214" s="163"/>
      <c r="F1214" s="163"/>
      <c r="G1214" s="359">
        <v>46756</v>
      </c>
      <c r="H1214" s="163"/>
      <c r="I1214" s="163"/>
      <c r="J1214" s="163"/>
      <c r="K1214" s="163"/>
      <c r="L1214" s="163"/>
      <c r="M1214" s="163"/>
      <c r="N1214" s="163"/>
      <c r="O1214" s="163"/>
      <c r="P1214" s="163"/>
      <c r="Q1214" s="163"/>
      <c r="R1214" s="163"/>
      <c r="S1214" s="163"/>
      <c r="T1214" s="163"/>
      <c r="U1214" s="163"/>
      <c r="V1214" s="163"/>
      <c r="W1214" s="163"/>
      <c r="X1214" s="163"/>
      <c r="Y1214" s="163"/>
      <c r="Z1214" s="163"/>
      <c r="AA1214" s="163"/>
      <c r="AB1214" s="163"/>
      <c r="AC1214" s="163"/>
      <c r="AD1214" s="163"/>
      <c r="AE1214" s="163"/>
      <c r="AF1214" s="163"/>
      <c r="AG1214" s="163"/>
      <c r="AH1214" s="163"/>
      <c r="AI1214" s="163"/>
      <c r="AJ1214" s="163"/>
      <c r="AK1214" s="163"/>
      <c r="AL1214" s="163"/>
      <c r="AM1214" s="163"/>
      <c r="AN1214" s="163"/>
      <c r="AO1214" s="163"/>
      <c r="AP1214" s="163"/>
    </row>
    <row r="1215" spans="1:42" hidden="1" x14ac:dyDescent="0.2">
      <c r="G1215" s="359">
        <v>46757</v>
      </c>
    </row>
    <row r="1216" spans="1:42" hidden="1" x14ac:dyDescent="0.2">
      <c r="G1216" s="359">
        <v>46758</v>
      </c>
    </row>
    <row r="1217" spans="7:7" hidden="1" x14ac:dyDescent="0.2">
      <c r="G1217" s="359">
        <v>46759</v>
      </c>
    </row>
    <row r="1218" spans="7:7" hidden="1" x14ac:dyDescent="0.2">
      <c r="G1218" s="359">
        <v>46760</v>
      </c>
    </row>
    <row r="1219" spans="7:7" hidden="1" x14ac:dyDescent="0.2">
      <c r="G1219" s="359">
        <v>46761</v>
      </c>
    </row>
    <row r="1220" spans="7:7" hidden="1" x14ac:dyDescent="0.2">
      <c r="G1220" s="359">
        <v>46762</v>
      </c>
    </row>
    <row r="1221" spans="7:7" hidden="1" x14ac:dyDescent="0.2">
      <c r="G1221" s="359">
        <v>46763</v>
      </c>
    </row>
    <row r="1222" spans="7:7" hidden="1" x14ac:dyDescent="0.2">
      <c r="G1222" s="359">
        <v>46764</v>
      </c>
    </row>
    <row r="1223" spans="7:7" hidden="1" x14ac:dyDescent="0.2">
      <c r="G1223" s="359">
        <v>46765</v>
      </c>
    </row>
    <row r="1224" spans="7:7" hidden="1" x14ac:dyDescent="0.2">
      <c r="G1224" s="359">
        <v>46766</v>
      </c>
    </row>
    <row r="1225" spans="7:7" hidden="1" x14ac:dyDescent="0.2">
      <c r="G1225" s="359">
        <v>46767</v>
      </c>
    </row>
    <row r="1226" spans="7:7" hidden="1" x14ac:dyDescent="0.2">
      <c r="G1226" s="359">
        <v>46768</v>
      </c>
    </row>
    <row r="1227" spans="7:7" hidden="1" x14ac:dyDescent="0.2">
      <c r="G1227" s="359">
        <v>46769</v>
      </c>
    </row>
    <row r="1228" spans="7:7" hidden="1" x14ac:dyDescent="0.2">
      <c r="G1228" s="359">
        <v>46770</v>
      </c>
    </row>
    <row r="1229" spans="7:7" hidden="1" x14ac:dyDescent="0.2">
      <c r="G1229" s="359">
        <v>46771</v>
      </c>
    </row>
    <row r="1230" spans="7:7" hidden="1" x14ac:dyDescent="0.2">
      <c r="G1230" s="359">
        <v>46772</v>
      </c>
    </row>
    <row r="1231" spans="7:7" hidden="1" x14ac:dyDescent="0.2">
      <c r="G1231" s="359">
        <v>46773</v>
      </c>
    </row>
    <row r="1232" spans="7:7" hidden="1" x14ac:dyDescent="0.2">
      <c r="G1232" s="359">
        <v>46774</v>
      </c>
    </row>
    <row r="1233" spans="7:7" hidden="1" x14ac:dyDescent="0.2">
      <c r="G1233" s="359">
        <v>46775</v>
      </c>
    </row>
    <row r="1234" spans="7:7" hidden="1" x14ac:dyDescent="0.2">
      <c r="G1234" s="359">
        <v>46776</v>
      </c>
    </row>
    <row r="1235" spans="7:7" hidden="1" x14ac:dyDescent="0.2">
      <c r="G1235" s="359">
        <v>46777</v>
      </c>
    </row>
    <row r="1236" spans="7:7" hidden="1" x14ac:dyDescent="0.2">
      <c r="G1236" s="359">
        <v>46778</v>
      </c>
    </row>
    <row r="1237" spans="7:7" hidden="1" x14ac:dyDescent="0.2">
      <c r="G1237" s="359">
        <v>46779</v>
      </c>
    </row>
    <row r="1238" spans="7:7" hidden="1" x14ac:dyDescent="0.2">
      <c r="G1238" s="359">
        <v>46780</v>
      </c>
    </row>
    <row r="1239" spans="7:7" hidden="1" x14ac:dyDescent="0.2">
      <c r="G1239" s="359">
        <v>46781</v>
      </c>
    </row>
    <row r="1240" spans="7:7" hidden="1" x14ac:dyDescent="0.2">
      <c r="G1240" s="359">
        <v>46782</v>
      </c>
    </row>
    <row r="1241" spans="7:7" hidden="1" x14ac:dyDescent="0.2">
      <c r="G1241" s="359">
        <v>46783</v>
      </c>
    </row>
    <row r="1242" spans="7:7" hidden="1" x14ac:dyDescent="0.2">
      <c r="G1242" s="359">
        <v>46784</v>
      </c>
    </row>
    <row r="1243" spans="7:7" hidden="1" x14ac:dyDescent="0.2">
      <c r="G1243" s="359">
        <v>46785</v>
      </c>
    </row>
    <row r="1244" spans="7:7" hidden="1" x14ac:dyDescent="0.2">
      <c r="G1244" s="359">
        <v>46786</v>
      </c>
    </row>
    <row r="1245" spans="7:7" hidden="1" x14ac:dyDescent="0.2">
      <c r="G1245" s="359">
        <v>46787</v>
      </c>
    </row>
    <row r="1246" spans="7:7" hidden="1" x14ac:dyDescent="0.2">
      <c r="G1246" s="359">
        <v>46788</v>
      </c>
    </row>
    <row r="1247" spans="7:7" hidden="1" x14ac:dyDescent="0.2">
      <c r="G1247" s="359">
        <v>46789</v>
      </c>
    </row>
    <row r="1248" spans="7:7" hidden="1" x14ac:dyDescent="0.2">
      <c r="G1248" s="359">
        <v>46790</v>
      </c>
    </row>
    <row r="1249" spans="7:7" hidden="1" x14ac:dyDescent="0.2">
      <c r="G1249" s="359">
        <v>46791</v>
      </c>
    </row>
    <row r="1250" spans="7:7" hidden="1" x14ac:dyDescent="0.2">
      <c r="G1250" s="359">
        <v>46792</v>
      </c>
    </row>
    <row r="1251" spans="7:7" hidden="1" x14ac:dyDescent="0.2">
      <c r="G1251" s="359">
        <v>46793</v>
      </c>
    </row>
    <row r="1252" spans="7:7" hidden="1" x14ac:dyDescent="0.2">
      <c r="G1252" s="359">
        <v>46794</v>
      </c>
    </row>
    <row r="1253" spans="7:7" hidden="1" x14ac:dyDescent="0.2">
      <c r="G1253" s="359">
        <v>46795</v>
      </c>
    </row>
    <row r="1254" spans="7:7" hidden="1" x14ac:dyDescent="0.2">
      <c r="G1254" s="359">
        <v>46796</v>
      </c>
    </row>
    <row r="1255" spans="7:7" hidden="1" x14ac:dyDescent="0.2">
      <c r="G1255" s="359">
        <v>46797</v>
      </c>
    </row>
    <row r="1256" spans="7:7" hidden="1" x14ac:dyDescent="0.2">
      <c r="G1256" s="359">
        <v>46798</v>
      </c>
    </row>
    <row r="1257" spans="7:7" hidden="1" x14ac:dyDescent="0.2">
      <c r="G1257" s="359">
        <v>46799</v>
      </c>
    </row>
    <row r="1258" spans="7:7" hidden="1" x14ac:dyDescent="0.2">
      <c r="G1258" s="359">
        <v>46800</v>
      </c>
    </row>
    <row r="1259" spans="7:7" hidden="1" x14ac:dyDescent="0.2">
      <c r="G1259" s="359">
        <v>46801</v>
      </c>
    </row>
    <row r="1260" spans="7:7" hidden="1" x14ac:dyDescent="0.2">
      <c r="G1260" s="359">
        <v>46802</v>
      </c>
    </row>
    <row r="1261" spans="7:7" hidden="1" x14ac:dyDescent="0.2">
      <c r="G1261" s="359">
        <v>46803</v>
      </c>
    </row>
    <row r="1262" spans="7:7" hidden="1" x14ac:dyDescent="0.2">
      <c r="G1262" s="359">
        <v>46804</v>
      </c>
    </row>
    <row r="1263" spans="7:7" hidden="1" x14ac:dyDescent="0.2">
      <c r="G1263" s="359">
        <v>46805</v>
      </c>
    </row>
    <row r="1264" spans="7:7" hidden="1" x14ac:dyDescent="0.2">
      <c r="G1264" s="359">
        <v>46806</v>
      </c>
    </row>
    <row r="1265" spans="7:7" hidden="1" x14ac:dyDescent="0.2">
      <c r="G1265" s="359">
        <v>46807</v>
      </c>
    </row>
    <row r="1266" spans="7:7" hidden="1" x14ac:dyDescent="0.2">
      <c r="G1266" s="359">
        <v>46808</v>
      </c>
    </row>
    <row r="1267" spans="7:7" hidden="1" x14ac:dyDescent="0.2">
      <c r="G1267" s="359">
        <v>46809</v>
      </c>
    </row>
    <row r="1268" spans="7:7" hidden="1" x14ac:dyDescent="0.2">
      <c r="G1268" s="359">
        <v>46810</v>
      </c>
    </row>
    <row r="1269" spans="7:7" hidden="1" x14ac:dyDescent="0.2">
      <c r="G1269" s="359">
        <v>46811</v>
      </c>
    </row>
    <row r="1270" spans="7:7" hidden="1" x14ac:dyDescent="0.2">
      <c r="G1270" s="359">
        <v>46812</v>
      </c>
    </row>
    <row r="1271" spans="7:7" hidden="1" x14ac:dyDescent="0.2">
      <c r="G1271" s="359">
        <v>46813</v>
      </c>
    </row>
    <row r="1272" spans="7:7" hidden="1" x14ac:dyDescent="0.2">
      <c r="G1272" s="359">
        <v>46814</v>
      </c>
    </row>
    <row r="1273" spans="7:7" hidden="1" x14ac:dyDescent="0.2">
      <c r="G1273" s="359">
        <v>46815</v>
      </c>
    </row>
    <row r="1274" spans="7:7" hidden="1" x14ac:dyDescent="0.2">
      <c r="G1274" s="359">
        <v>46816</v>
      </c>
    </row>
    <row r="1275" spans="7:7" hidden="1" x14ac:dyDescent="0.2">
      <c r="G1275" s="359">
        <v>46817</v>
      </c>
    </row>
    <row r="1276" spans="7:7" hidden="1" x14ac:dyDescent="0.2">
      <c r="G1276" s="359">
        <v>46818</v>
      </c>
    </row>
    <row r="1277" spans="7:7" hidden="1" x14ac:dyDescent="0.2">
      <c r="G1277" s="359">
        <v>46819</v>
      </c>
    </row>
    <row r="1278" spans="7:7" hidden="1" x14ac:dyDescent="0.2">
      <c r="G1278" s="359">
        <v>46820</v>
      </c>
    </row>
    <row r="1279" spans="7:7" hidden="1" x14ac:dyDescent="0.2">
      <c r="G1279" s="359">
        <v>46821</v>
      </c>
    </row>
    <row r="1280" spans="7:7" hidden="1" x14ac:dyDescent="0.2">
      <c r="G1280" s="359">
        <v>46822</v>
      </c>
    </row>
    <row r="1281" spans="7:7" hidden="1" x14ac:dyDescent="0.2">
      <c r="G1281" s="359">
        <v>46823</v>
      </c>
    </row>
    <row r="1282" spans="7:7" hidden="1" x14ac:dyDescent="0.2">
      <c r="G1282" s="359">
        <v>46824</v>
      </c>
    </row>
    <row r="1283" spans="7:7" hidden="1" x14ac:dyDescent="0.2">
      <c r="G1283" s="359">
        <v>46825</v>
      </c>
    </row>
    <row r="1284" spans="7:7" hidden="1" x14ac:dyDescent="0.2">
      <c r="G1284" s="359">
        <v>46826</v>
      </c>
    </row>
    <row r="1285" spans="7:7" hidden="1" x14ac:dyDescent="0.2">
      <c r="G1285" s="359">
        <v>46827</v>
      </c>
    </row>
    <row r="1286" spans="7:7" hidden="1" x14ac:dyDescent="0.2">
      <c r="G1286" s="359">
        <v>46828</v>
      </c>
    </row>
    <row r="1287" spans="7:7" hidden="1" x14ac:dyDescent="0.2">
      <c r="G1287" s="359">
        <v>46829</v>
      </c>
    </row>
    <row r="1288" spans="7:7" hidden="1" x14ac:dyDescent="0.2">
      <c r="G1288" s="359">
        <v>46830</v>
      </c>
    </row>
    <row r="1289" spans="7:7" hidden="1" x14ac:dyDescent="0.2">
      <c r="G1289" s="359">
        <v>46831</v>
      </c>
    </row>
    <row r="1290" spans="7:7" hidden="1" x14ac:dyDescent="0.2">
      <c r="G1290" s="359">
        <v>46832</v>
      </c>
    </row>
    <row r="1291" spans="7:7" hidden="1" x14ac:dyDescent="0.2">
      <c r="G1291" s="359">
        <v>46833</v>
      </c>
    </row>
    <row r="1292" spans="7:7" hidden="1" x14ac:dyDescent="0.2">
      <c r="G1292" s="359">
        <v>46834</v>
      </c>
    </row>
    <row r="1293" spans="7:7" hidden="1" x14ac:dyDescent="0.2">
      <c r="G1293" s="359">
        <v>46835</v>
      </c>
    </row>
    <row r="1294" spans="7:7" hidden="1" x14ac:dyDescent="0.2">
      <c r="G1294" s="359">
        <v>46836</v>
      </c>
    </row>
    <row r="1295" spans="7:7" hidden="1" x14ac:dyDescent="0.2">
      <c r="G1295" s="359">
        <v>46837</v>
      </c>
    </row>
    <row r="1296" spans="7:7" hidden="1" x14ac:dyDescent="0.2">
      <c r="G1296" s="359">
        <v>46838</v>
      </c>
    </row>
    <row r="1297" spans="7:7" hidden="1" x14ac:dyDescent="0.2">
      <c r="G1297" s="359">
        <v>46839</v>
      </c>
    </row>
    <row r="1298" spans="7:7" hidden="1" x14ac:dyDescent="0.2">
      <c r="G1298" s="359">
        <v>46840</v>
      </c>
    </row>
    <row r="1299" spans="7:7" hidden="1" x14ac:dyDescent="0.2">
      <c r="G1299" s="359">
        <v>46841</v>
      </c>
    </row>
    <row r="1300" spans="7:7" hidden="1" x14ac:dyDescent="0.2">
      <c r="G1300" s="359">
        <v>46842</v>
      </c>
    </row>
    <row r="1301" spans="7:7" hidden="1" x14ac:dyDescent="0.2">
      <c r="G1301" s="359">
        <v>46843</v>
      </c>
    </row>
    <row r="1302" spans="7:7" hidden="1" x14ac:dyDescent="0.2">
      <c r="G1302" s="359">
        <v>46844</v>
      </c>
    </row>
    <row r="1303" spans="7:7" hidden="1" x14ac:dyDescent="0.2">
      <c r="G1303" s="359">
        <v>46845</v>
      </c>
    </row>
    <row r="1304" spans="7:7" hidden="1" x14ac:dyDescent="0.2">
      <c r="G1304" s="359">
        <v>46846</v>
      </c>
    </row>
    <row r="1305" spans="7:7" hidden="1" x14ac:dyDescent="0.2">
      <c r="G1305" s="359">
        <v>46847</v>
      </c>
    </row>
    <row r="1306" spans="7:7" hidden="1" x14ac:dyDescent="0.2">
      <c r="G1306" s="359">
        <v>46848</v>
      </c>
    </row>
    <row r="1307" spans="7:7" hidden="1" x14ac:dyDescent="0.2">
      <c r="G1307" s="359">
        <v>46849</v>
      </c>
    </row>
    <row r="1308" spans="7:7" hidden="1" x14ac:dyDescent="0.2">
      <c r="G1308" s="359">
        <v>46850</v>
      </c>
    </row>
    <row r="1309" spans="7:7" hidden="1" x14ac:dyDescent="0.2">
      <c r="G1309" s="359">
        <v>46851</v>
      </c>
    </row>
    <row r="1310" spans="7:7" hidden="1" x14ac:dyDescent="0.2">
      <c r="G1310" s="359">
        <v>46852</v>
      </c>
    </row>
    <row r="1311" spans="7:7" hidden="1" x14ac:dyDescent="0.2">
      <c r="G1311" s="359">
        <v>46853</v>
      </c>
    </row>
    <row r="1312" spans="7:7" hidden="1" x14ac:dyDescent="0.2">
      <c r="G1312" s="359">
        <v>46854</v>
      </c>
    </row>
    <row r="1313" spans="7:7" hidden="1" x14ac:dyDescent="0.2">
      <c r="G1313" s="359">
        <v>46855</v>
      </c>
    </row>
    <row r="1314" spans="7:7" hidden="1" x14ac:dyDescent="0.2">
      <c r="G1314" s="359">
        <v>46856</v>
      </c>
    </row>
    <row r="1315" spans="7:7" hidden="1" x14ac:dyDescent="0.2">
      <c r="G1315" s="359">
        <v>46857</v>
      </c>
    </row>
    <row r="1316" spans="7:7" hidden="1" x14ac:dyDescent="0.2">
      <c r="G1316" s="359">
        <v>46858</v>
      </c>
    </row>
    <row r="1317" spans="7:7" hidden="1" x14ac:dyDescent="0.2">
      <c r="G1317" s="359">
        <v>46859</v>
      </c>
    </row>
    <row r="1318" spans="7:7" hidden="1" x14ac:dyDescent="0.2">
      <c r="G1318" s="359">
        <v>46860</v>
      </c>
    </row>
    <row r="1319" spans="7:7" hidden="1" x14ac:dyDescent="0.2">
      <c r="G1319" s="359">
        <v>46861</v>
      </c>
    </row>
    <row r="1320" spans="7:7" hidden="1" x14ac:dyDescent="0.2">
      <c r="G1320" s="359">
        <v>46862</v>
      </c>
    </row>
    <row r="1321" spans="7:7" hidden="1" x14ac:dyDescent="0.2">
      <c r="G1321" s="359">
        <v>46863</v>
      </c>
    </row>
    <row r="1322" spans="7:7" hidden="1" x14ac:dyDescent="0.2">
      <c r="G1322" s="359">
        <v>46864</v>
      </c>
    </row>
    <row r="1323" spans="7:7" hidden="1" x14ac:dyDescent="0.2">
      <c r="G1323" s="359">
        <v>46865</v>
      </c>
    </row>
    <row r="1324" spans="7:7" hidden="1" x14ac:dyDescent="0.2">
      <c r="G1324" s="359">
        <v>46866</v>
      </c>
    </row>
    <row r="1325" spans="7:7" hidden="1" x14ac:dyDescent="0.2">
      <c r="G1325" s="359">
        <v>46867</v>
      </c>
    </row>
    <row r="1326" spans="7:7" hidden="1" x14ac:dyDescent="0.2">
      <c r="G1326" s="359">
        <v>46868</v>
      </c>
    </row>
    <row r="1327" spans="7:7" hidden="1" x14ac:dyDescent="0.2">
      <c r="G1327" s="359">
        <v>46869</v>
      </c>
    </row>
    <row r="1328" spans="7:7" hidden="1" x14ac:dyDescent="0.2">
      <c r="G1328" s="359">
        <v>46870</v>
      </c>
    </row>
    <row r="1329" spans="7:7" hidden="1" x14ac:dyDescent="0.2">
      <c r="G1329" s="359">
        <v>46871</v>
      </c>
    </row>
    <row r="1330" spans="7:7" hidden="1" x14ac:dyDescent="0.2">
      <c r="G1330" s="359">
        <v>46872</v>
      </c>
    </row>
    <row r="1331" spans="7:7" hidden="1" x14ac:dyDescent="0.2">
      <c r="G1331" s="359">
        <v>46873</v>
      </c>
    </row>
    <row r="1332" spans="7:7" hidden="1" x14ac:dyDescent="0.2">
      <c r="G1332" s="359">
        <v>46874</v>
      </c>
    </row>
    <row r="1333" spans="7:7" hidden="1" x14ac:dyDescent="0.2">
      <c r="G1333" s="359">
        <v>46875</v>
      </c>
    </row>
    <row r="1334" spans="7:7" hidden="1" x14ac:dyDescent="0.2">
      <c r="G1334" s="359">
        <v>46876</v>
      </c>
    </row>
    <row r="1335" spans="7:7" hidden="1" x14ac:dyDescent="0.2">
      <c r="G1335" s="359">
        <v>46877</v>
      </c>
    </row>
    <row r="1336" spans="7:7" hidden="1" x14ac:dyDescent="0.2">
      <c r="G1336" s="359">
        <v>46878</v>
      </c>
    </row>
    <row r="1337" spans="7:7" hidden="1" x14ac:dyDescent="0.2">
      <c r="G1337" s="359">
        <v>46879</v>
      </c>
    </row>
    <row r="1338" spans="7:7" hidden="1" x14ac:dyDescent="0.2">
      <c r="G1338" s="359">
        <v>46880</v>
      </c>
    </row>
    <row r="1339" spans="7:7" hidden="1" x14ac:dyDescent="0.2">
      <c r="G1339" s="359">
        <v>46881</v>
      </c>
    </row>
    <row r="1340" spans="7:7" hidden="1" x14ac:dyDescent="0.2">
      <c r="G1340" s="359">
        <v>46882</v>
      </c>
    </row>
    <row r="1341" spans="7:7" hidden="1" x14ac:dyDescent="0.2">
      <c r="G1341" s="359">
        <v>46883</v>
      </c>
    </row>
    <row r="1342" spans="7:7" hidden="1" x14ac:dyDescent="0.2">
      <c r="G1342" s="359">
        <v>46884</v>
      </c>
    </row>
    <row r="1343" spans="7:7" hidden="1" x14ac:dyDescent="0.2">
      <c r="G1343" s="359">
        <v>46885</v>
      </c>
    </row>
    <row r="1344" spans="7:7" hidden="1" x14ac:dyDescent="0.2">
      <c r="G1344" s="359">
        <v>46886</v>
      </c>
    </row>
    <row r="1345" spans="7:7" hidden="1" x14ac:dyDescent="0.2">
      <c r="G1345" s="359">
        <v>46887</v>
      </c>
    </row>
    <row r="1346" spans="7:7" hidden="1" x14ac:dyDescent="0.2">
      <c r="G1346" s="359">
        <v>46888</v>
      </c>
    </row>
    <row r="1347" spans="7:7" hidden="1" x14ac:dyDescent="0.2">
      <c r="G1347" s="359">
        <v>46889</v>
      </c>
    </row>
    <row r="1348" spans="7:7" hidden="1" x14ac:dyDescent="0.2">
      <c r="G1348" s="359">
        <v>46890</v>
      </c>
    </row>
    <row r="1349" spans="7:7" hidden="1" x14ac:dyDescent="0.2">
      <c r="G1349" s="359">
        <v>46891</v>
      </c>
    </row>
    <row r="1350" spans="7:7" hidden="1" x14ac:dyDescent="0.2">
      <c r="G1350" s="359">
        <v>46892</v>
      </c>
    </row>
    <row r="1351" spans="7:7" hidden="1" x14ac:dyDescent="0.2">
      <c r="G1351" s="359">
        <v>46893</v>
      </c>
    </row>
    <row r="1352" spans="7:7" hidden="1" x14ac:dyDescent="0.2">
      <c r="G1352" s="359">
        <v>46894</v>
      </c>
    </row>
    <row r="1353" spans="7:7" hidden="1" x14ac:dyDescent="0.2">
      <c r="G1353" s="359">
        <v>46895</v>
      </c>
    </row>
    <row r="1354" spans="7:7" hidden="1" x14ac:dyDescent="0.2">
      <c r="G1354" s="359">
        <v>46896</v>
      </c>
    </row>
    <row r="1355" spans="7:7" hidden="1" x14ac:dyDescent="0.2">
      <c r="G1355" s="359">
        <v>46897</v>
      </c>
    </row>
    <row r="1356" spans="7:7" hidden="1" x14ac:dyDescent="0.2">
      <c r="G1356" s="359">
        <v>46898</v>
      </c>
    </row>
    <row r="1357" spans="7:7" hidden="1" x14ac:dyDescent="0.2">
      <c r="G1357" s="359">
        <v>46899</v>
      </c>
    </row>
    <row r="1358" spans="7:7" hidden="1" x14ac:dyDescent="0.2">
      <c r="G1358" s="359">
        <v>46900</v>
      </c>
    </row>
    <row r="1359" spans="7:7" hidden="1" x14ac:dyDescent="0.2">
      <c r="G1359" s="359">
        <v>46901</v>
      </c>
    </row>
    <row r="1360" spans="7:7" hidden="1" x14ac:dyDescent="0.2">
      <c r="G1360" s="359">
        <v>46902</v>
      </c>
    </row>
    <row r="1361" spans="7:7" hidden="1" x14ac:dyDescent="0.2">
      <c r="G1361" s="359">
        <v>46903</v>
      </c>
    </row>
    <row r="1362" spans="7:7" hidden="1" x14ac:dyDescent="0.2">
      <c r="G1362" s="359">
        <v>46904</v>
      </c>
    </row>
    <row r="1363" spans="7:7" hidden="1" x14ac:dyDescent="0.2">
      <c r="G1363" s="359">
        <v>46905</v>
      </c>
    </row>
    <row r="1364" spans="7:7" hidden="1" x14ac:dyDescent="0.2">
      <c r="G1364" s="359">
        <v>46906</v>
      </c>
    </row>
    <row r="1365" spans="7:7" hidden="1" x14ac:dyDescent="0.2">
      <c r="G1365" s="359">
        <v>46907</v>
      </c>
    </row>
    <row r="1366" spans="7:7" hidden="1" x14ac:dyDescent="0.2">
      <c r="G1366" s="359">
        <v>46908</v>
      </c>
    </row>
    <row r="1367" spans="7:7" hidden="1" x14ac:dyDescent="0.2">
      <c r="G1367" s="359">
        <v>46909</v>
      </c>
    </row>
    <row r="1368" spans="7:7" hidden="1" x14ac:dyDescent="0.2">
      <c r="G1368" s="359">
        <v>46910</v>
      </c>
    </row>
    <row r="1369" spans="7:7" hidden="1" x14ac:dyDescent="0.2">
      <c r="G1369" s="359">
        <v>46911</v>
      </c>
    </row>
    <row r="1370" spans="7:7" hidden="1" x14ac:dyDescent="0.2">
      <c r="G1370" s="359">
        <v>46912</v>
      </c>
    </row>
    <row r="1371" spans="7:7" hidden="1" x14ac:dyDescent="0.2">
      <c r="G1371" s="359">
        <v>46913</v>
      </c>
    </row>
    <row r="1372" spans="7:7" hidden="1" x14ac:dyDescent="0.2">
      <c r="G1372" s="359">
        <v>46914</v>
      </c>
    </row>
    <row r="1373" spans="7:7" hidden="1" x14ac:dyDescent="0.2">
      <c r="G1373" s="359">
        <v>46915</v>
      </c>
    </row>
    <row r="1374" spans="7:7" hidden="1" x14ac:dyDescent="0.2">
      <c r="G1374" s="359">
        <v>46916</v>
      </c>
    </row>
    <row r="1375" spans="7:7" hidden="1" x14ac:dyDescent="0.2">
      <c r="G1375" s="359">
        <v>46917</v>
      </c>
    </row>
    <row r="1376" spans="7:7" hidden="1" x14ac:dyDescent="0.2">
      <c r="G1376" s="359">
        <v>46918</v>
      </c>
    </row>
    <row r="1377" spans="7:7" hidden="1" x14ac:dyDescent="0.2">
      <c r="G1377" s="359">
        <v>46919</v>
      </c>
    </row>
    <row r="1378" spans="7:7" hidden="1" x14ac:dyDescent="0.2">
      <c r="G1378" s="359">
        <v>46920</v>
      </c>
    </row>
    <row r="1379" spans="7:7" hidden="1" x14ac:dyDescent="0.2">
      <c r="G1379" s="359">
        <v>46921</v>
      </c>
    </row>
    <row r="1380" spans="7:7" hidden="1" x14ac:dyDescent="0.2">
      <c r="G1380" s="359">
        <v>46922</v>
      </c>
    </row>
    <row r="1381" spans="7:7" hidden="1" x14ac:dyDescent="0.2">
      <c r="G1381" s="359">
        <v>46923</v>
      </c>
    </row>
    <row r="1382" spans="7:7" hidden="1" x14ac:dyDescent="0.2">
      <c r="G1382" s="359">
        <v>46924</v>
      </c>
    </row>
    <row r="1383" spans="7:7" hidden="1" x14ac:dyDescent="0.2">
      <c r="G1383" s="359">
        <v>46925</v>
      </c>
    </row>
    <row r="1384" spans="7:7" hidden="1" x14ac:dyDescent="0.2">
      <c r="G1384" s="359">
        <v>46926</v>
      </c>
    </row>
    <row r="1385" spans="7:7" hidden="1" x14ac:dyDescent="0.2">
      <c r="G1385" s="359">
        <v>46927</v>
      </c>
    </row>
    <row r="1386" spans="7:7" hidden="1" x14ac:dyDescent="0.2">
      <c r="G1386" s="359">
        <v>46928</v>
      </c>
    </row>
    <row r="1387" spans="7:7" hidden="1" x14ac:dyDescent="0.2">
      <c r="G1387" s="359">
        <v>46929</v>
      </c>
    </row>
    <row r="1388" spans="7:7" hidden="1" x14ac:dyDescent="0.2">
      <c r="G1388" s="359">
        <v>46930</v>
      </c>
    </row>
    <row r="1389" spans="7:7" hidden="1" x14ac:dyDescent="0.2">
      <c r="G1389" s="359">
        <v>46931</v>
      </c>
    </row>
    <row r="1390" spans="7:7" hidden="1" x14ac:dyDescent="0.2">
      <c r="G1390" s="359">
        <v>46932</v>
      </c>
    </row>
    <row r="1391" spans="7:7" hidden="1" x14ac:dyDescent="0.2">
      <c r="G1391" s="359">
        <v>46933</v>
      </c>
    </row>
    <row r="1392" spans="7:7" hidden="1" x14ac:dyDescent="0.2">
      <c r="G1392" s="359">
        <v>46934</v>
      </c>
    </row>
    <row r="1393" spans="7:7" hidden="1" x14ac:dyDescent="0.2">
      <c r="G1393" s="359">
        <v>46935</v>
      </c>
    </row>
    <row r="1394" spans="7:7" hidden="1" x14ac:dyDescent="0.2">
      <c r="G1394" s="359">
        <v>46936</v>
      </c>
    </row>
    <row r="1395" spans="7:7" hidden="1" x14ac:dyDescent="0.2">
      <c r="G1395" s="359">
        <v>46937</v>
      </c>
    </row>
    <row r="1396" spans="7:7" hidden="1" x14ac:dyDescent="0.2">
      <c r="G1396" s="359">
        <v>46938</v>
      </c>
    </row>
    <row r="1397" spans="7:7" hidden="1" x14ac:dyDescent="0.2">
      <c r="G1397" s="359">
        <v>46939</v>
      </c>
    </row>
    <row r="1398" spans="7:7" hidden="1" x14ac:dyDescent="0.2">
      <c r="G1398" s="359">
        <v>46940</v>
      </c>
    </row>
    <row r="1399" spans="7:7" hidden="1" x14ac:dyDescent="0.2">
      <c r="G1399" s="359">
        <v>46941</v>
      </c>
    </row>
    <row r="1400" spans="7:7" hidden="1" x14ac:dyDescent="0.2">
      <c r="G1400" s="359">
        <v>46942</v>
      </c>
    </row>
    <row r="1401" spans="7:7" hidden="1" x14ac:dyDescent="0.2">
      <c r="G1401" s="359">
        <v>46943</v>
      </c>
    </row>
    <row r="1402" spans="7:7" hidden="1" x14ac:dyDescent="0.2">
      <c r="G1402" s="359">
        <v>46944</v>
      </c>
    </row>
    <row r="1403" spans="7:7" hidden="1" x14ac:dyDescent="0.2">
      <c r="G1403" s="359">
        <v>46945</v>
      </c>
    </row>
    <row r="1404" spans="7:7" hidden="1" x14ac:dyDescent="0.2">
      <c r="G1404" s="359">
        <v>46946</v>
      </c>
    </row>
    <row r="1405" spans="7:7" hidden="1" x14ac:dyDescent="0.2">
      <c r="G1405" s="359">
        <v>46947</v>
      </c>
    </row>
    <row r="1406" spans="7:7" hidden="1" x14ac:dyDescent="0.2">
      <c r="G1406" s="359">
        <v>46948</v>
      </c>
    </row>
    <row r="1407" spans="7:7" hidden="1" x14ac:dyDescent="0.2">
      <c r="G1407" s="359">
        <v>46949</v>
      </c>
    </row>
    <row r="1408" spans="7:7" hidden="1" x14ac:dyDescent="0.2">
      <c r="G1408" s="359">
        <v>46950</v>
      </c>
    </row>
    <row r="1409" spans="7:7" hidden="1" x14ac:dyDescent="0.2">
      <c r="G1409" s="359">
        <v>46951</v>
      </c>
    </row>
    <row r="1410" spans="7:7" hidden="1" x14ac:dyDescent="0.2">
      <c r="G1410" s="359">
        <v>46952</v>
      </c>
    </row>
    <row r="1411" spans="7:7" hidden="1" x14ac:dyDescent="0.2">
      <c r="G1411" s="359">
        <v>46953</v>
      </c>
    </row>
    <row r="1412" spans="7:7" hidden="1" x14ac:dyDescent="0.2">
      <c r="G1412" s="359">
        <v>46954</v>
      </c>
    </row>
    <row r="1413" spans="7:7" hidden="1" x14ac:dyDescent="0.2">
      <c r="G1413" s="359">
        <v>46955</v>
      </c>
    </row>
    <row r="1414" spans="7:7" hidden="1" x14ac:dyDescent="0.2">
      <c r="G1414" s="359">
        <v>46956</v>
      </c>
    </row>
    <row r="1415" spans="7:7" hidden="1" x14ac:dyDescent="0.2">
      <c r="G1415" s="359">
        <v>46957</v>
      </c>
    </row>
    <row r="1416" spans="7:7" hidden="1" x14ac:dyDescent="0.2">
      <c r="G1416" s="359">
        <v>46958</v>
      </c>
    </row>
    <row r="1417" spans="7:7" hidden="1" x14ac:dyDescent="0.2">
      <c r="G1417" s="359">
        <v>46959</v>
      </c>
    </row>
    <row r="1418" spans="7:7" hidden="1" x14ac:dyDescent="0.2">
      <c r="G1418" s="359">
        <v>46960</v>
      </c>
    </row>
    <row r="1419" spans="7:7" hidden="1" x14ac:dyDescent="0.2">
      <c r="G1419" s="359">
        <v>46961</v>
      </c>
    </row>
    <row r="1420" spans="7:7" hidden="1" x14ac:dyDescent="0.2">
      <c r="G1420" s="359">
        <v>46962</v>
      </c>
    </row>
    <row r="1421" spans="7:7" hidden="1" x14ac:dyDescent="0.2">
      <c r="G1421" s="359">
        <v>46963</v>
      </c>
    </row>
    <row r="1422" spans="7:7" hidden="1" x14ac:dyDescent="0.2">
      <c r="G1422" s="359">
        <v>46964</v>
      </c>
    </row>
    <row r="1423" spans="7:7" hidden="1" x14ac:dyDescent="0.2">
      <c r="G1423" s="359">
        <v>46965</v>
      </c>
    </row>
    <row r="1424" spans="7:7" hidden="1" x14ac:dyDescent="0.2">
      <c r="G1424" s="359">
        <v>46966</v>
      </c>
    </row>
    <row r="1425" spans="7:7" hidden="1" x14ac:dyDescent="0.2">
      <c r="G1425" s="359">
        <v>46967</v>
      </c>
    </row>
    <row r="1426" spans="7:7" hidden="1" x14ac:dyDescent="0.2">
      <c r="G1426" s="359">
        <v>46968</v>
      </c>
    </row>
    <row r="1427" spans="7:7" hidden="1" x14ac:dyDescent="0.2">
      <c r="G1427" s="359">
        <v>46969</v>
      </c>
    </row>
    <row r="1428" spans="7:7" hidden="1" x14ac:dyDescent="0.2">
      <c r="G1428" s="359">
        <v>46970</v>
      </c>
    </row>
    <row r="1429" spans="7:7" hidden="1" x14ac:dyDescent="0.2">
      <c r="G1429" s="359">
        <v>46971</v>
      </c>
    </row>
    <row r="1430" spans="7:7" hidden="1" x14ac:dyDescent="0.2">
      <c r="G1430" s="359">
        <v>46972</v>
      </c>
    </row>
    <row r="1431" spans="7:7" hidden="1" x14ac:dyDescent="0.2">
      <c r="G1431" s="359">
        <v>46973</v>
      </c>
    </row>
    <row r="1432" spans="7:7" hidden="1" x14ac:dyDescent="0.2">
      <c r="G1432" s="359">
        <v>46974</v>
      </c>
    </row>
    <row r="1433" spans="7:7" hidden="1" x14ac:dyDescent="0.2">
      <c r="G1433" s="359">
        <v>46975</v>
      </c>
    </row>
    <row r="1434" spans="7:7" hidden="1" x14ac:dyDescent="0.2">
      <c r="G1434" s="359">
        <v>46976</v>
      </c>
    </row>
    <row r="1435" spans="7:7" hidden="1" x14ac:dyDescent="0.2">
      <c r="G1435" s="359">
        <v>46977</v>
      </c>
    </row>
    <row r="1436" spans="7:7" hidden="1" x14ac:dyDescent="0.2">
      <c r="G1436" s="359">
        <v>46978</v>
      </c>
    </row>
    <row r="1437" spans="7:7" hidden="1" x14ac:dyDescent="0.2">
      <c r="G1437" s="359">
        <v>46979</v>
      </c>
    </row>
    <row r="1438" spans="7:7" hidden="1" x14ac:dyDescent="0.2">
      <c r="G1438" s="359">
        <v>46980</v>
      </c>
    </row>
    <row r="1439" spans="7:7" hidden="1" x14ac:dyDescent="0.2">
      <c r="G1439" s="359">
        <v>46981</v>
      </c>
    </row>
    <row r="1440" spans="7:7" hidden="1" x14ac:dyDescent="0.2">
      <c r="G1440" s="359">
        <v>46982</v>
      </c>
    </row>
    <row r="1441" spans="7:7" hidden="1" x14ac:dyDescent="0.2">
      <c r="G1441" s="359">
        <v>46983</v>
      </c>
    </row>
    <row r="1442" spans="7:7" hidden="1" x14ac:dyDescent="0.2">
      <c r="G1442" s="359">
        <v>46984</v>
      </c>
    </row>
    <row r="1443" spans="7:7" hidden="1" x14ac:dyDescent="0.2">
      <c r="G1443" s="359">
        <v>46985</v>
      </c>
    </row>
    <row r="1444" spans="7:7" hidden="1" x14ac:dyDescent="0.2">
      <c r="G1444" s="359">
        <v>46986</v>
      </c>
    </row>
    <row r="1445" spans="7:7" hidden="1" x14ac:dyDescent="0.2">
      <c r="G1445" s="359">
        <v>46987</v>
      </c>
    </row>
    <row r="1446" spans="7:7" hidden="1" x14ac:dyDescent="0.2">
      <c r="G1446" s="359">
        <v>46988</v>
      </c>
    </row>
    <row r="1447" spans="7:7" hidden="1" x14ac:dyDescent="0.2">
      <c r="G1447" s="359">
        <v>46989</v>
      </c>
    </row>
    <row r="1448" spans="7:7" hidden="1" x14ac:dyDescent="0.2">
      <c r="G1448" s="359">
        <v>46990</v>
      </c>
    </row>
    <row r="1449" spans="7:7" hidden="1" x14ac:dyDescent="0.2">
      <c r="G1449" s="359">
        <v>46991</v>
      </c>
    </row>
    <row r="1450" spans="7:7" hidden="1" x14ac:dyDescent="0.2">
      <c r="G1450" s="359">
        <v>46992</v>
      </c>
    </row>
    <row r="1451" spans="7:7" hidden="1" x14ac:dyDescent="0.2">
      <c r="G1451" s="359">
        <v>46993</v>
      </c>
    </row>
    <row r="1452" spans="7:7" hidden="1" x14ac:dyDescent="0.2">
      <c r="G1452" s="359">
        <v>46994</v>
      </c>
    </row>
    <row r="1453" spans="7:7" hidden="1" x14ac:dyDescent="0.2">
      <c r="G1453" s="359">
        <v>46995</v>
      </c>
    </row>
    <row r="1454" spans="7:7" hidden="1" x14ac:dyDescent="0.2">
      <c r="G1454" s="359">
        <v>46996</v>
      </c>
    </row>
    <row r="1455" spans="7:7" hidden="1" x14ac:dyDescent="0.2">
      <c r="G1455" s="359">
        <v>46997</v>
      </c>
    </row>
    <row r="1456" spans="7:7" hidden="1" x14ac:dyDescent="0.2">
      <c r="G1456" s="359">
        <v>46998</v>
      </c>
    </row>
    <row r="1457" spans="7:7" hidden="1" x14ac:dyDescent="0.2">
      <c r="G1457" s="359">
        <v>46999</v>
      </c>
    </row>
    <row r="1458" spans="7:7" hidden="1" x14ac:dyDescent="0.2">
      <c r="G1458" s="359">
        <v>47000</v>
      </c>
    </row>
    <row r="1459" spans="7:7" hidden="1" x14ac:dyDescent="0.2">
      <c r="G1459" s="359">
        <v>47001</v>
      </c>
    </row>
    <row r="1460" spans="7:7" hidden="1" x14ac:dyDescent="0.2">
      <c r="G1460" s="359">
        <v>47002</v>
      </c>
    </row>
    <row r="1461" spans="7:7" hidden="1" x14ac:dyDescent="0.2">
      <c r="G1461" s="359">
        <v>47003</v>
      </c>
    </row>
    <row r="1462" spans="7:7" hidden="1" x14ac:dyDescent="0.2">
      <c r="G1462" s="359">
        <v>47004</v>
      </c>
    </row>
    <row r="1463" spans="7:7" hidden="1" x14ac:dyDescent="0.2">
      <c r="G1463" s="359">
        <v>47005</v>
      </c>
    </row>
    <row r="1464" spans="7:7" hidden="1" x14ac:dyDescent="0.2">
      <c r="G1464" s="359">
        <v>47006</v>
      </c>
    </row>
    <row r="1465" spans="7:7" hidden="1" x14ac:dyDescent="0.2">
      <c r="G1465" s="359">
        <v>47007</v>
      </c>
    </row>
    <row r="1466" spans="7:7" hidden="1" x14ac:dyDescent="0.2">
      <c r="G1466" s="359">
        <v>47008</v>
      </c>
    </row>
    <row r="1467" spans="7:7" hidden="1" x14ac:dyDescent="0.2">
      <c r="G1467" s="359">
        <v>47009</v>
      </c>
    </row>
    <row r="1468" spans="7:7" hidden="1" x14ac:dyDescent="0.2">
      <c r="G1468" s="359">
        <v>47010</v>
      </c>
    </row>
    <row r="1469" spans="7:7" hidden="1" x14ac:dyDescent="0.2">
      <c r="G1469" s="359">
        <v>47011</v>
      </c>
    </row>
    <row r="1470" spans="7:7" hidden="1" x14ac:dyDescent="0.2">
      <c r="G1470" s="359">
        <v>47012</v>
      </c>
    </row>
    <row r="1471" spans="7:7" hidden="1" x14ac:dyDescent="0.2">
      <c r="G1471" s="359">
        <v>47013</v>
      </c>
    </row>
    <row r="1472" spans="7:7" hidden="1" x14ac:dyDescent="0.2">
      <c r="G1472" s="359">
        <v>47014</v>
      </c>
    </row>
    <row r="1473" spans="7:7" hidden="1" x14ac:dyDescent="0.2">
      <c r="G1473" s="359">
        <v>47015</v>
      </c>
    </row>
    <row r="1474" spans="7:7" hidden="1" x14ac:dyDescent="0.2">
      <c r="G1474" s="359">
        <v>47016</v>
      </c>
    </row>
    <row r="1475" spans="7:7" hidden="1" x14ac:dyDescent="0.2">
      <c r="G1475" s="359">
        <v>47017</v>
      </c>
    </row>
    <row r="1476" spans="7:7" hidden="1" x14ac:dyDescent="0.2">
      <c r="G1476" s="359">
        <v>47018</v>
      </c>
    </row>
    <row r="1477" spans="7:7" hidden="1" x14ac:dyDescent="0.2">
      <c r="G1477" s="359">
        <v>47019</v>
      </c>
    </row>
    <row r="1478" spans="7:7" hidden="1" x14ac:dyDescent="0.2">
      <c r="G1478" s="359">
        <v>47020</v>
      </c>
    </row>
    <row r="1479" spans="7:7" hidden="1" x14ac:dyDescent="0.2">
      <c r="G1479" s="359">
        <v>47021</v>
      </c>
    </row>
    <row r="1480" spans="7:7" hidden="1" x14ac:dyDescent="0.2">
      <c r="G1480" s="359">
        <v>47022</v>
      </c>
    </row>
    <row r="1481" spans="7:7" hidden="1" x14ac:dyDescent="0.2">
      <c r="G1481" s="359">
        <v>47023</v>
      </c>
    </row>
    <row r="1482" spans="7:7" hidden="1" x14ac:dyDescent="0.2">
      <c r="G1482" s="359">
        <v>47024</v>
      </c>
    </row>
    <row r="1483" spans="7:7" hidden="1" x14ac:dyDescent="0.2">
      <c r="G1483" s="359">
        <v>47025</v>
      </c>
    </row>
    <row r="1484" spans="7:7" hidden="1" x14ac:dyDescent="0.2">
      <c r="G1484" s="359">
        <v>47026</v>
      </c>
    </row>
    <row r="1485" spans="7:7" hidden="1" x14ac:dyDescent="0.2">
      <c r="G1485" s="359">
        <v>47027</v>
      </c>
    </row>
    <row r="1486" spans="7:7" hidden="1" x14ac:dyDescent="0.2">
      <c r="G1486" s="359">
        <v>47028</v>
      </c>
    </row>
    <row r="1487" spans="7:7" hidden="1" x14ac:dyDescent="0.2">
      <c r="G1487" s="359">
        <v>47029</v>
      </c>
    </row>
    <row r="1488" spans="7:7" hidden="1" x14ac:dyDescent="0.2">
      <c r="G1488" s="359">
        <v>47030</v>
      </c>
    </row>
    <row r="1489" spans="7:7" hidden="1" x14ac:dyDescent="0.2">
      <c r="G1489" s="359">
        <v>47031</v>
      </c>
    </row>
    <row r="1490" spans="7:7" hidden="1" x14ac:dyDescent="0.2">
      <c r="G1490" s="359">
        <v>47032</v>
      </c>
    </row>
    <row r="1491" spans="7:7" hidden="1" x14ac:dyDescent="0.2">
      <c r="G1491" s="359">
        <v>47033</v>
      </c>
    </row>
    <row r="1492" spans="7:7" hidden="1" x14ac:dyDescent="0.2">
      <c r="G1492" s="359">
        <v>47034</v>
      </c>
    </row>
    <row r="1493" spans="7:7" hidden="1" x14ac:dyDescent="0.2">
      <c r="G1493" s="359">
        <v>47035</v>
      </c>
    </row>
    <row r="1494" spans="7:7" hidden="1" x14ac:dyDescent="0.2">
      <c r="G1494" s="359">
        <v>47036</v>
      </c>
    </row>
    <row r="1495" spans="7:7" hidden="1" x14ac:dyDescent="0.2">
      <c r="G1495" s="359">
        <v>47037</v>
      </c>
    </row>
    <row r="1496" spans="7:7" hidden="1" x14ac:dyDescent="0.2">
      <c r="G1496" s="359">
        <v>47038</v>
      </c>
    </row>
    <row r="1497" spans="7:7" hidden="1" x14ac:dyDescent="0.2">
      <c r="G1497" s="359">
        <v>47039</v>
      </c>
    </row>
    <row r="1498" spans="7:7" hidden="1" x14ac:dyDescent="0.2">
      <c r="G1498" s="359">
        <v>47040</v>
      </c>
    </row>
    <row r="1499" spans="7:7" hidden="1" x14ac:dyDescent="0.2">
      <c r="G1499" s="359">
        <v>47041</v>
      </c>
    </row>
    <row r="1500" spans="7:7" hidden="1" x14ac:dyDescent="0.2">
      <c r="G1500" s="359">
        <v>47042</v>
      </c>
    </row>
    <row r="1501" spans="7:7" hidden="1" x14ac:dyDescent="0.2">
      <c r="G1501" s="359">
        <v>47043</v>
      </c>
    </row>
    <row r="1502" spans="7:7" hidden="1" x14ac:dyDescent="0.2">
      <c r="G1502" s="359">
        <v>47044</v>
      </c>
    </row>
    <row r="1503" spans="7:7" hidden="1" x14ac:dyDescent="0.2">
      <c r="G1503" s="359">
        <v>47045</v>
      </c>
    </row>
    <row r="1504" spans="7:7" hidden="1" x14ac:dyDescent="0.2">
      <c r="G1504" s="359">
        <v>47046</v>
      </c>
    </row>
    <row r="1505" spans="7:7" hidden="1" x14ac:dyDescent="0.2">
      <c r="G1505" s="359">
        <v>47047</v>
      </c>
    </row>
    <row r="1506" spans="7:7" hidden="1" x14ac:dyDescent="0.2">
      <c r="G1506" s="359">
        <v>47048</v>
      </c>
    </row>
    <row r="1507" spans="7:7" hidden="1" x14ac:dyDescent="0.2">
      <c r="G1507" s="359">
        <v>47049</v>
      </c>
    </row>
    <row r="1508" spans="7:7" hidden="1" x14ac:dyDescent="0.2">
      <c r="G1508" s="359">
        <v>47050</v>
      </c>
    </row>
    <row r="1509" spans="7:7" hidden="1" x14ac:dyDescent="0.2">
      <c r="G1509" s="359">
        <v>47051</v>
      </c>
    </row>
    <row r="1510" spans="7:7" hidden="1" x14ac:dyDescent="0.2">
      <c r="G1510" s="359">
        <v>47052</v>
      </c>
    </row>
    <row r="1511" spans="7:7" hidden="1" x14ac:dyDescent="0.2">
      <c r="G1511" s="359">
        <v>47053</v>
      </c>
    </row>
    <row r="1512" spans="7:7" hidden="1" x14ac:dyDescent="0.2">
      <c r="G1512" s="359">
        <v>47054</v>
      </c>
    </row>
    <row r="1513" spans="7:7" hidden="1" x14ac:dyDescent="0.2">
      <c r="G1513" s="359">
        <v>47055</v>
      </c>
    </row>
    <row r="1514" spans="7:7" hidden="1" x14ac:dyDescent="0.2">
      <c r="G1514" s="359">
        <v>47056</v>
      </c>
    </row>
    <row r="1515" spans="7:7" hidden="1" x14ac:dyDescent="0.2">
      <c r="G1515" s="359">
        <v>47057</v>
      </c>
    </row>
    <row r="1516" spans="7:7" hidden="1" x14ac:dyDescent="0.2">
      <c r="G1516" s="359">
        <v>47058</v>
      </c>
    </row>
    <row r="1517" spans="7:7" hidden="1" x14ac:dyDescent="0.2">
      <c r="G1517" s="359">
        <v>47059</v>
      </c>
    </row>
    <row r="1518" spans="7:7" hidden="1" x14ac:dyDescent="0.2">
      <c r="G1518" s="359">
        <v>47060</v>
      </c>
    </row>
    <row r="1519" spans="7:7" hidden="1" x14ac:dyDescent="0.2">
      <c r="G1519" s="359">
        <v>47061</v>
      </c>
    </row>
    <row r="1520" spans="7:7" hidden="1" x14ac:dyDescent="0.2">
      <c r="G1520" s="359">
        <v>47062</v>
      </c>
    </row>
    <row r="1521" spans="7:7" hidden="1" x14ac:dyDescent="0.2">
      <c r="G1521" s="359">
        <v>47063</v>
      </c>
    </row>
    <row r="1522" spans="7:7" hidden="1" x14ac:dyDescent="0.2">
      <c r="G1522" s="359">
        <v>47064</v>
      </c>
    </row>
    <row r="1523" spans="7:7" hidden="1" x14ac:dyDescent="0.2">
      <c r="G1523" s="359">
        <v>47065</v>
      </c>
    </row>
    <row r="1524" spans="7:7" hidden="1" x14ac:dyDescent="0.2">
      <c r="G1524" s="359">
        <v>47066</v>
      </c>
    </row>
    <row r="1525" spans="7:7" hidden="1" x14ac:dyDescent="0.2">
      <c r="G1525" s="359">
        <v>47067</v>
      </c>
    </row>
    <row r="1526" spans="7:7" hidden="1" x14ac:dyDescent="0.2">
      <c r="G1526" s="359">
        <v>47068</v>
      </c>
    </row>
    <row r="1527" spans="7:7" hidden="1" x14ac:dyDescent="0.2">
      <c r="G1527" s="359">
        <v>47069</v>
      </c>
    </row>
    <row r="1528" spans="7:7" hidden="1" x14ac:dyDescent="0.2">
      <c r="G1528" s="359">
        <v>47070</v>
      </c>
    </row>
    <row r="1529" spans="7:7" hidden="1" x14ac:dyDescent="0.2">
      <c r="G1529" s="359">
        <v>47071</v>
      </c>
    </row>
    <row r="1530" spans="7:7" hidden="1" x14ac:dyDescent="0.2">
      <c r="G1530" s="359">
        <v>47072</v>
      </c>
    </row>
    <row r="1531" spans="7:7" hidden="1" x14ac:dyDescent="0.2">
      <c r="G1531" s="359">
        <v>47073</v>
      </c>
    </row>
    <row r="1532" spans="7:7" hidden="1" x14ac:dyDescent="0.2">
      <c r="G1532" s="359">
        <v>47074</v>
      </c>
    </row>
    <row r="1533" spans="7:7" hidden="1" x14ac:dyDescent="0.2">
      <c r="G1533" s="359">
        <v>47075</v>
      </c>
    </row>
    <row r="1534" spans="7:7" hidden="1" x14ac:dyDescent="0.2">
      <c r="G1534" s="359">
        <v>47076</v>
      </c>
    </row>
    <row r="1535" spans="7:7" hidden="1" x14ac:dyDescent="0.2">
      <c r="G1535" s="359">
        <v>47077</v>
      </c>
    </row>
    <row r="1536" spans="7:7" hidden="1" x14ac:dyDescent="0.2">
      <c r="G1536" s="359">
        <v>47078</v>
      </c>
    </row>
    <row r="1537" spans="7:7" hidden="1" x14ac:dyDescent="0.2">
      <c r="G1537" s="359">
        <v>47079</v>
      </c>
    </row>
    <row r="1538" spans="7:7" hidden="1" x14ac:dyDescent="0.2">
      <c r="G1538" s="359">
        <v>47080</v>
      </c>
    </row>
    <row r="1539" spans="7:7" hidden="1" x14ac:dyDescent="0.2">
      <c r="G1539" s="359">
        <v>47081</v>
      </c>
    </row>
    <row r="1540" spans="7:7" hidden="1" x14ac:dyDescent="0.2">
      <c r="G1540" s="359">
        <v>47082</v>
      </c>
    </row>
    <row r="1541" spans="7:7" hidden="1" x14ac:dyDescent="0.2">
      <c r="G1541" s="359">
        <v>47083</v>
      </c>
    </row>
    <row r="1542" spans="7:7" hidden="1" x14ac:dyDescent="0.2">
      <c r="G1542" s="359">
        <v>47084</v>
      </c>
    </row>
    <row r="1543" spans="7:7" hidden="1" x14ac:dyDescent="0.2">
      <c r="G1543" s="359">
        <v>47085</v>
      </c>
    </row>
    <row r="1544" spans="7:7" hidden="1" x14ac:dyDescent="0.2">
      <c r="G1544" s="359">
        <v>47086</v>
      </c>
    </row>
    <row r="1545" spans="7:7" hidden="1" x14ac:dyDescent="0.2">
      <c r="G1545" s="359">
        <v>47087</v>
      </c>
    </row>
    <row r="1546" spans="7:7" hidden="1" x14ac:dyDescent="0.2">
      <c r="G1546" s="359">
        <v>47088</v>
      </c>
    </row>
    <row r="1547" spans="7:7" hidden="1" x14ac:dyDescent="0.2">
      <c r="G1547" s="359">
        <v>47089</v>
      </c>
    </row>
    <row r="1548" spans="7:7" hidden="1" x14ac:dyDescent="0.2">
      <c r="G1548" s="359">
        <v>47090</v>
      </c>
    </row>
    <row r="1549" spans="7:7" hidden="1" x14ac:dyDescent="0.2">
      <c r="G1549" s="359">
        <v>47091</v>
      </c>
    </row>
    <row r="1550" spans="7:7" hidden="1" x14ac:dyDescent="0.2">
      <c r="G1550" s="359">
        <v>47092</v>
      </c>
    </row>
    <row r="1551" spans="7:7" hidden="1" x14ac:dyDescent="0.2">
      <c r="G1551" s="359">
        <v>47093</v>
      </c>
    </row>
    <row r="1552" spans="7:7" hidden="1" x14ac:dyDescent="0.2">
      <c r="G1552" s="359">
        <v>47094</v>
      </c>
    </row>
    <row r="1553" spans="7:7" hidden="1" x14ac:dyDescent="0.2">
      <c r="G1553" s="359">
        <v>47095</v>
      </c>
    </row>
    <row r="1554" spans="7:7" hidden="1" x14ac:dyDescent="0.2">
      <c r="G1554" s="359">
        <v>47096</v>
      </c>
    </row>
    <row r="1555" spans="7:7" hidden="1" x14ac:dyDescent="0.2">
      <c r="G1555" s="359">
        <v>47097</v>
      </c>
    </row>
    <row r="1556" spans="7:7" hidden="1" x14ac:dyDescent="0.2">
      <c r="G1556" s="359">
        <v>47098</v>
      </c>
    </row>
    <row r="1557" spans="7:7" hidden="1" x14ac:dyDescent="0.2">
      <c r="G1557" s="359">
        <v>47099</v>
      </c>
    </row>
    <row r="1558" spans="7:7" hidden="1" x14ac:dyDescent="0.2">
      <c r="G1558" s="359">
        <v>47100</v>
      </c>
    </row>
    <row r="1559" spans="7:7" hidden="1" x14ac:dyDescent="0.2">
      <c r="G1559" s="359">
        <v>47101</v>
      </c>
    </row>
    <row r="1560" spans="7:7" hidden="1" x14ac:dyDescent="0.2">
      <c r="G1560" s="359">
        <v>47102</v>
      </c>
    </row>
    <row r="1561" spans="7:7" hidden="1" x14ac:dyDescent="0.2">
      <c r="G1561" s="359">
        <v>47103</v>
      </c>
    </row>
    <row r="1562" spans="7:7" hidden="1" x14ac:dyDescent="0.2">
      <c r="G1562" s="359">
        <v>47104</v>
      </c>
    </row>
    <row r="1563" spans="7:7" hidden="1" x14ac:dyDescent="0.2">
      <c r="G1563" s="359">
        <v>47105</v>
      </c>
    </row>
    <row r="1564" spans="7:7" hidden="1" x14ac:dyDescent="0.2">
      <c r="G1564" s="359">
        <v>47106</v>
      </c>
    </row>
    <row r="1565" spans="7:7" hidden="1" x14ac:dyDescent="0.2">
      <c r="G1565" s="359">
        <v>47107</v>
      </c>
    </row>
    <row r="1566" spans="7:7" hidden="1" x14ac:dyDescent="0.2">
      <c r="G1566" s="359">
        <v>47108</v>
      </c>
    </row>
    <row r="1567" spans="7:7" hidden="1" x14ac:dyDescent="0.2">
      <c r="G1567" s="359">
        <v>47109</v>
      </c>
    </row>
    <row r="1568" spans="7:7" hidden="1" x14ac:dyDescent="0.2">
      <c r="G1568" s="359">
        <v>47110</v>
      </c>
    </row>
    <row r="1569" spans="7:7" hidden="1" x14ac:dyDescent="0.2">
      <c r="G1569" s="359">
        <v>47111</v>
      </c>
    </row>
    <row r="1570" spans="7:7" hidden="1" x14ac:dyDescent="0.2">
      <c r="G1570" s="359">
        <v>47112</v>
      </c>
    </row>
    <row r="1571" spans="7:7" hidden="1" x14ac:dyDescent="0.2">
      <c r="G1571" s="359">
        <v>47113</v>
      </c>
    </row>
    <row r="1572" spans="7:7" hidden="1" x14ac:dyDescent="0.2">
      <c r="G1572" s="359">
        <v>47114</v>
      </c>
    </row>
    <row r="1573" spans="7:7" hidden="1" x14ac:dyDescent="0.2">
      <c r="G1573" s="359">
        <v>47115</v>
      </c>
    </row>
    <row r="1574" spans="7:7" hidden="1" x14ac:dyDescent="0.2">
      <c r="G1574" s="359">
        <v>47116</v>
      </c>
    </row>
    <row r="1575" spans="7:7" hidden="1" x14ac:dyDescent="0.2">
      <c r="G1575" s="359">
        <v>47117</v>
      </c>
    </row>
    <row r="1576" spans="7:7" hidden="1" x14ac:dyDescent="0.2">
      <c r="G1576" s="359">
        <v>47118</v>
      </c>
    </row>
    <row r="1577" spans="7:7" hidden="1" x14ac:dyDescent="0.2">
      <c r="G1577" s="271"/>
    </row>
    <row r="1578" spans="7:7" hidden="1" x14ac:dyDescent="0.2">
      <c r="G1578" s="271"/>
    </row>
    <row r="1579" spans="7:7" hidden="1" x14ac:dyDescent="0.2">
      <c r="G1579" s="271"/>
    </row>
    <row r="1580" spans="7:7" hidden="1" x14ac:dyDescent="0.2">
      <c r="G1580" s="271"/>
    </row>
    <row r="1581" spans="7:7" hidden="1" x14ac:dyDescent="0.2">
      <c r="G1581" s="271"/>
    </row>
    <row r="1582" spans="7:7" hidden="1" x14ac:dyDescent="0.2">
      <c r="G1582" s="271"/>
    </row>
    <row r="1583" spans="7:7" hidden="1" x14ac:dyDescent="0.2">
      <c r="G1583" s="271"/>
    </row>
    <row r="1584" spans="7:7" hidden="1" x14ac:dyDescent="0.2">
      <c r="G1584" s="271"/>
    </row>
    <row r="1585" spans="7:7" hidden="1" x14ac:dyDescent="0.2">
      <c r="G1585" s="271"/>
    </row>
    <row r="1586" spans="7:7" hidden="1" x14ac:dyDescent="0.2">
      <c r="G1586" s="271"/>
    </row>
    <row r="1587" spans="7:7" hidden="1" x14ac:dyDescent="0.2">
      <c r="G1587" s="271"/>
    </row>
    <row r="1588" spans="7:7" hidden="1" x14ac:dyDescent="0.2">
      <c r="G1588" s="271"/>
    </row>
    <row r="1589" spans="7:7" hidden="1" x14ac:dyDescent="0.2">
      <c r="G1589" s="271"/>
    </row>
    <row r="1590" spans="7:7" hidden="1" x14ac:dyDescent="0.2">
      <c r="G1590" s="271"/>
    </row>
    <row r="1591" spans="7:7" hidden="1" x14ac:dyDescent="0.2">
      <c r="G1591" s="271"/>
    </row>
    <row r="1592" spans="7:7" hidden="1" x14ac:dyDescent="0.2">
      <c r="G1592" s="271"/>
    </row>
    <row r="1593" spans="7:7" hidden="1" x14ac:dyDescent="0.2">
      <c r="G1593" s="271"/>
    </row>
    <row r="1594" spans="7:7" hidden="1" x14ac:dyDescent="0.2">
      <c r="G1594" s="271"/>
    </row>
    <row r="1595" spans="7:7" hidden="1" x14ac:dyDescent="0.2">
      <c r="G1595" s="271"/>
    </row>
    <row r="1596" spans="7:7" hidden="1" x14ac:dyDescent="0.2">
      <c r="G1596" s="271"/>
    </row>
    <row r="1597" spans="7:7" hidden="1" x14ac:dyDescent="0.2">
      <c r="G1597" s="271"/>
    </row>
    <row r="1598" spans="7:7" hidden="1" x14ac:dyDescent="0.2">
      <c r="G1598" s="271"/>
    </row>
    <row r="1599" spans="7:7" hidden="1" x14ac:dyDescent="0.2">
      <c r="G1599" s="271"/>
    </row>
    <row r="1600" spans="7:7" hidden="1" x14ac:dyDescent="0.2">
      <c r="G1600" s="271"/>
    </row>
    <row r="1601" spans="7:7" hidden="1" x14ac:dyDescent="0.2">
      <c r="G1601" s="271"/>
    </row>
    <row r="1602" spans="7:7" hidden="1" x14ac:dyDescent="0.2">
      <c r="G1602" s="271"/>
    </row>
    <row r="1603" spans="7:7" hidden="1" x14ac:dyDescent="0.2">
      <c r="G1603" s="271"/>
    </row>
    <row r="1604" spans="7:7" hidden="1" x14ac:dyDescent="0.2">
      <c r="G1604" s="271"/>
    </row>
    <row r="1605" spans="7:7" hidden="1" x14ac:dyDescent="0.2">
      <c r="G1605" s="271"/>
    </row>
    <row r="1606" spans="7:7" hidden="1" x14ac:dyDescent="0.2">
      <c r="G1606" s="271"/>
    </row>
    <row r="1607" spans="7:7" hidden="1" x14ac:dyDescent="0.2">
      <c r="G1607" s="271"/>
    </row>
    <row r="1608" spans="7:7" hidden="1" x14ac:dyDescent="0.2">
      <c r="G1608" s="271"/>
    </row>
    <row r="1609" spans="7:7" hidden="1" x14ac:dyDescent="0.2">
      <c r="G1609" s="271"/>
    </row>
    <row r="1610" spans="7:7" hidden="1" x14ac:dyDescent="0.2">
      <c r="G1610" s="271"/>
    </row>
    <row r="1611" spans="7:7" hidden="1" x14ac:dyDescent="0.2">
      <c r="G1611" s="271"/>
    </row>
    <row r="1612" spans="7:7" hidden="1" x14ac:dyDescent="0.2">
      <c r="G1612" s="271"/>
    </row>
    <row r="1613" spans="7:7" hidden="1" x14ac:dyDescent="0.2">
      <c r="G1613" s="271"/>
    </row>
    <row r="1614" spans="7:7" hidden="1" x14ac:dyDescent="0.2">
      <c r="G1614" s="271"/>
    </row>
    <row r="1615" spans="7:7" hidden="1" x14ac:dyDescent="0.2">
      <c r="G1615" s="271"/>
    </row>
    <row r="1616" spans="7:7" hidden="1" x14ac:dyDescent="0.2">
      <c r="G1616" s="271"/>
    </row>
    <row r="1617" spans="7:7" hidden="1" x14ac:dyDescent="0.2">
      <c r="G1617" s="271"/>
    </row>
    <row r="1618" spans="7:7" hidden="1" x14ac:dyDescent="0.2">
      <c r="G1618" s="271"/>
    </row>
    <row r="1619" spans="7:7" hidden="1" x14ac:dyDescent="0.2">
      <c r="G1619" s="271"/>
    </row>
    <row r="1620" spans="7:7" hidden="1" x14ac:dyDescent="0.2">
      <c r="G1620" s="271"/>
    </row>
    <row r="1621" spans="7:7" hidden="1" x14ac:dyDescent="0.2">
      <c r="G1621" s="271"/>
    </row>
    <row r="1622" spans="7:7" hidden="1" x14ac:dyDescent="0.2">
      <c r="G1622" s="271"/>
    </row>
    <row r="1623" spans="7:7" hidden="1" x14ac:dyDescent="0.2">
      <c r="G1623" s="271"/>
    </row>
    <row r="1624" spans="7:7" hidden="1" x14ac:dyDescent="0.2">
      <c r="G1624" s="271"/>
    </row>
    <row r="1625" spans="7:7" hidden="1" x14ac:dyDescent="0.2">
      <c r="G1625" s="271"/>
    </row>
    <row r="1626" spans="7:7" hidden="1" x14ac:dyDescent="0.2">
      <c r="G1626" s="271"/>
    </row>
    <row r="1627" spans="7:7" hidden="1" x14ac:dyDescent="0.2">
      <c r="G1627" s="271"/>
    </row>
    <row r="1628" spans="7:7" hidden="1" x14ac:dyDescent="0.2">
      <c r="G1628" s="271"/>
    </row>
    <row r="1629" spans="7:7" hidden="1" x14ac:dyDescent="0.2">
      <c r="G1629" s="271"/>
    </row>
    <row r="1630" spans="7:7" hidden="1" x14ac:dyDescent="0.2">
      <c r="G1630" s="271"/>
    </row>
    <row r="1631" spans="7:7" hidden="1" x14ac:dyDescent="0.2">
      <c r="G1631" s="271"/>
    </row>
    <row r="1632" spans="7:7" hidden="1" x14ac:dyDescent="0.2">
      <c r="G1632" s="271"/>
    </row>
    <row r="1633" spans="7:7" hidden="1" x14ac:dyDescent="0.2">
      <c r="G1633" s="271"/>
    </row>
    <row r="1634" spans="7:7" hidden="1" x14ac:dyDescent="0.2">
      <c r="G1634" s="271"/>
    </row>
    <row r="1635" spans="7:7" hidden="1" x14ac:dyDescent="0.2">
      <c r="G1635" s="271"/>
    </row>
    <row r="1636" spans="7:7" hidden="1" x14ac:dyDescent="0.2">
      <c r="G1636" s="271"/>
    </row>
    <row r="1637" spans="7:7" hidden="1" x14ac:dyDescent="0.2">
      <c r="G1637" s="271"/>
    </row>
    <row r="1638" spans="7:7" hidden="1" x14ac:dyDescent="0.2">
      <c r="G1638" s="271"/>
    </row>
    <row r="1639" spans="7:7" hidden="1" x14ac:dyDescent="0.2">
      <c r="G1639" s="271"/>
    </row>
    <row r="1640" spans="7:7" hidden="1" x14ac:dyDescent="0.2">
      <c r="G1640" s="271"/>
    </row>
    <row r="1641" spans="7:7" hidden="1" x14ac:dyDescent="0.2">
      <c r="G1641" s="271"/>
    </row>
    <row r="1642" spans="7:7" hidden="1" x14ac:dyDescent="0.2">
      <c r="G1642" s="271"/>
    </row>
    <row r="1643" spans="7:7" hidden="1" x14ac:dyDescent="0.2">
      <c r="G1643" s="271"/>
    </row>
    <row r="1644" spans="7:7" hidden="1" x14ac:dyDescent="0.2">
      <c r="G1644" s="271"/>
    </row>
    <row r="1645" spans="7:7" hidden="1" x14ac:dyDescent="0.2">
      <c r="G1645" s="271"/>
    </row>
    <row r="1646" spans="7:7" hidden="1" x14ac:dyDescent="0.2">
      <c r="G1646" s="271"/>
    </row>
    <row r="1647" spans="7:7" hidden="1" x14ac:dyDescent="0.2">
      <c r="G1647" s="271"/>
    </row>
    <row r="1648" spans="7:7" hidden="1" x14ac:dyDescent="0.2">
      <c r="G1648" s="271"/>
    </row>
    <row r="1649" spans="7:7" hidden="1" x14ac:dyDescent="0.2">
      <c r="G1649" s="271"/>
    </row>
    <row r="1650" spans="7:7" hidden="1" x14ac:dyDescent="0.2">
      <c r="G1650" s="271"/>
    </row>
    <row r="1651" spans="7:7" hidden="1" x14ac:dyDescent="0.2">
      <c r="G1651" s="271"/>
    </row>
    <row r="1652" spans="7:7" hidden="1" x14ac:dyDescent="0.2">
      <c r="G1652" s="271"/>
    </row>
    <row r="1653" spans="7:7" hidden="1" x14ac:dyDescent="0.2">
      <c r="G1653" s="271"/>
    </row>
    <row r="1654" spans="7:7" hidden="1" x14ac:dyDescent="0.2">
      <c r="G1654" s="271"/>
    </row>
    <row r="1655" spans="7:7" hidden="1" x14ac:dyDescent="0.2">
      <c r="G1655" s="271"/>
    </row>
    <row r="1656" spans="7:7" hidden="1" x14ac:dyDescent="0.2">
      <c r="G1656" s="271"/>
    </row>
    <row r="1657" spans="7:7" hidden="1" x14ac:dyDescent="0.2">
      <c r="G1657" s="271"/>
    </row>
    <row r="1658" spans="7:7" hidden="1" x14ac:dyDescent="0.2">
      <c r="G1658" s="271"/>
    </row>
    <row r="1659" spans="7:7" hidden="1" x14ac:dyDescent="0.2">
      <c r="G1659" s="271"/>
    </row>
    <row r="1660" spans="7:7" hidden="1" x14ac:dyDescent="0.2">
      <c r="G1660" s="271"/>
    </row>
    <row r="1661" spans="7:7" hidden="1" x14ac:dyDescent="0.2">
      <c r="G1661" s="271"/>
    </row>
    <row r="1662" spans="7:7" hidden="1" x14ac:dyDescent="0.2">
      <c r="G1662" s="271"/>
    </row>
    <row r="1663" spans="7:7" hidden="1" x14ac:dyDescent="0.2">
      <c r="G1663" s="271"/>
    </row>
    <row r="1664" spans="7:7" hidden="1" x14ac:dyDescent="0.2">
      <c r="G1664" s="271"/>
    </row>
    <row r="1665" spans="7:7" hidden="1" x14ac:dyDescent="0.2">
      <c r="G1665" s="271"/>
    </row>
    <row r="1666" spans="7:7" hidden="1" x14ac:dyDescent="0.2">
      <c r="G1666" s="271"/>
    </row>
    <row r="1667" spans="7:7" hidden="1" x14ac:dyDescent="0.2">
      <c r="G1667" s="271"/>
    </row>
    <row r="1668" spans="7:7" hidden="1" x14ac:dyDescent="0.2">
      <c r="G1668" s="271"/>
    </row>
    <row r="1669" spans="7:7" hidden="1" x14ac:dyDescent="0.2">
      <c r="G1669" s="271"/>
    </row>
    <row r="1670" spans="7:7" hidden="1" x14ac:dyDescent="0.2">
      <c r="G1670" s="271"/>
    </row>
    <row r="1671" spans="7:7" hidden="1" x14ac:dyDescent="0.2">
      <c r="G1671" s="271"/>
    </row>
    <row r="1672" spans="7:7" hidden="1" x14ac:dyDescent="0.2">
      <c r="G1672" s="271"/>
    </row>
    <row r="1673" spans="7:7" hidden="1" x14ac:dyDescent="0.2">
      <c r="G1673" s="271"/>
    </row>
    <row r="1674" spans="7:7" hidden="1" x14ac:dyDescent="0.2">
      <c r="G1674" s="271"/>
    </row>
    <row r="1675" spans="7:7" hidden="1" x14ac:dyDescent="0.2">
      <c r="G1675" s="271"/>
    </row>
    <row r="1676" spans="7:7" hidden="1" x14ac:dyDescent="0.2">
      <c r="G1676" s="271"/>
    </row>
    <row r="1677" spans="7:7" hidden="1" x14ac:dyDescent="0.2">
      <c r="G1677" s="271"/>
    </row>
    <row r="1678" spans="7:7" hidden="1" x14ac:dyDescent="0.2">
      <c r="G1678" s="271"/>
    </row>
    <row r="1679" spans="7:7" hidden="1" x14ac:dyDescent="0.2">
      <c r="G1679" s="271"/>
    </row>
    <row r="1680" spans="7:7" hidden="1" x14ac:dyDescent="0.2">
      <c r="G1680" s="271"/>
    </row>
    <row r="1681" spans="7:7" hidden="1" x14ac:dyDescent="0.2">
      <c r="G1681" s="271"/>
    </row>
    <row r="1682" spans="7:7" hidden="1" x14ac:dyDescent="0.2">
      <c r="G1682" s="271"/>
    </row>
    <row r="1683" spans="7:7" hidden="1" x14ac:dyDescent="0.2">
      <c r="G1683" s="271"/>
    </row>
    <row r="1684" spans="7:7" hidden="1" x14ac:dyDescent="0.2">
      <c r="G1684" s="271"/>
    </row>
    <row r="1685" spans="7:7" hidden="1" x14ac:dyDescent="0.2">
      <c r="G1685" s="271"/>
    </row>
    <row r="1686" spans="7:7" hidden="1" x14ac:dyDescent="0.2">
      <c r="G1686" s="271"/>
    </row>
    <row r="1687" spans="7:7" hidden="1" x14ac:dyDescent="0.2">
      <c r="G1687" s="271"/>
    </row>
    <row r="1688" spans="7:7" hidden="1" x14ac:dyDescent="0.2">
      <c r="G1688" s="271"/>
    </row>
    <row r="1689" spans="7:7" hidden="1" x14ac:dyDescent="0.2">
      <c r="G1689" s="271"/>
    </row>
    <row r="1690" spans="7:7" hidden="1" x14ac:dyDescent="0.2">
      <c r="G1690" s="271"/>
    </row>
    <row r="1691" spans="7:7" hidden="1" x14ac:dyDescent="0.2">
      <c r="G1691" s="271"/>
    </row>
    <row r="1692" spans="7:7" hidden="1" x14ac:dyDescent="0.2">
      <c r="G1692" s="271"/>
    </row>
    <row r="1693" spans="7:7" hidden="1" x14ac:dyDescent="0.2">
      <c r="G1693" s="271"/>
    </row>
    <row r="1694" spans="7:7" hidden="1" x14ac:dyDescent="0.2">
      <c r="G1694" s="271"/>
    </row>
    <row r="1695" spans="7:7" hidden="1" x14ac:dyDescent="0.2">
      <c r="G1695" s="271"/>
    </row>
    <row r="1696" spans="7:7" hidden="1" x14ac:dyDescent="0.2">
      <c r="G1696" s="271"/>
    </row>
    <row r="1697" spans="7:7" hidden="1" x14ac:dyDescent="0.2">
      <c r="G1697" s="271"/>
    </row>
    <row r="1698" spans="7:7" hidden="1" x14ac:dyDescent="0.2">
      <c r="G1698" s="271"/>
    </row>
    <row r="1699" spans="7:7" hidden="1" x14ac:dyDescent="0.2">
      <c r="G1699" s="271"/>
    </row>
    <row r="1700" spans="7:7" hidden="1" x14ac:dyDescent="0.2">
      <c r="G1700" s="271"/>
    </row>
    <row r="1701" spans="7:7" hidden="1" x14ac:dyDescent="0.2">
      <c r="G1701" s="271"/>
    </row>
    <row r="1702" spans="7:7" hidden="1" x14ac:dyDescent="0.2">
      <c r="G1702" s="271"/>
    </row>
    <row r="1703" spans="7:7" hidden="1" x14ac:dyDescent="0.2">
      <c r="G1703" s="271"/>
    </row>
    <row r="1704" spans="7:7" hidden="1" x14ac:dyDescent="0.2">
      <c r="G1704" s="271"/>
    </row>
    <row r="1705" spans="7:7" hidden="1" x14ac:dyDescent="0.2">
      <c r="G1705" s="271"/>
    </row>
    <row r="1706" spans="7:7" hidden="1" x14ac:dyDescent="0.2">
      <c r="G1706" s="271"/>
    </row>
    <row r="1707" spans="7:7" hidden="1" x14ac:dyDescent="0.2">
      <c r="G1707" s="271"/>
    </row>
    <row r="1708" spans="7:7" hidden="1" x14ac:dyDescent="0.2">
      <c r="G1708" s="271"/>
    </row>
    <row r="1709" spans="7:7" hidden="1" x14ac:dyDescent="0.2">
      <c r="G1709" s="271"/>
    </row>
    <row r="1710" spans="7:7" hidden="1" x14ac:dyDescent="0.2">
      <c r="G1710" s="271"/>
    </row>
    <row r="1711" spans="7:7" hidden="1" x14ac:dyDescent="0.2">
      <c r="G1711" s="271"/>
    </row>
    <row r="1712" spans="7:7" hidden="1" x14ac:dyDescent="0.2">
      <c r="G1712" s="271"/>
    </row>
    <row r="1713" spans="7:7" hidden="1" x14ac:dyDescent="0.2">
      <c r="G1713" s="271"/>
    </row>
    <row r="1714" spans="7:7" hidden="1" x14ac:dyDescent="0.2">
      <c r="G1714" s="271"/>
    </row>
    <row r="1715" spans="7:7" hidden="1" x14ac:dyDescent="0.2">
      <c r="G1715" s="271"/>
    </row>
    <row r="1716" spans="7:7" hidden="1" x14ac:dyDescent="0.2">
      <c r="G1716" s="271"/>
    </row>
    <row r="1717" spans="7:7" hidden="1" x14ac:dyDescent="0.2">
      <c r="G1717" s="271"/>
    </row>
    <row r="1718" spans="7:7" hidden="1" x14ac:dyDescent="0.2">
      <c r="G1718" s="271"/>
    </row>
    <row r="1719" spans="7:7" hidden="1" x14ac:dyDescent="0.2">
      <c r="G1719" s="271"/>
    </row>
    <row r="1720" spans="7:7" hidden="1" x14ac:dyDescent="0.2">
      <c r="G1720" s="271"/>
    </row>
    <row r="1721" spans="7:7" hidden="1" x14ac:dyDescent="0.2">
      <c r="G1721" s="271"/>
    </row>
    <row r="1722" spans="7:7" hidden="1" x14ac:dyDescent="0.2">
      <c r="G1722" s="271"/>
    </row>
    <row r="1723" spans="7:7" hidden="1" x14ac:dyDescent="0.2">
      <c r="G1723" s="271"/>
    </row>
    <row r="1724" spans="7:7" hidden="1" x14ac:dyDescent="0.2">
      <c r="G1724" s="271"/>
    </row>
    <row r="1725" spans="7:7" hidden="1" x14ac:dyDescent="0.2">
      <c r="G1725" s="271"/>
    </row>
    <row r="1726" spans="7:7" hidden="1" x14ac:dyDescent="0.2">
      <c r="G1726" s="271"/>
    </row>
    <row r="1727" spans="7:7" hidden="1" x14ac:dyDescent="0.2">
      <c r="G1727" s="271"/>
    </row>
    <row r="1728" spans="7:7" hidden="1" x14ac:dyDescent="0.2">
      <c r="G1728" s="271"/>
    </row>
    <row r="1729" spans="7:7" hidden="1" x14ac:dyDescent="0.2">
      <c r="G1729" s="271"/>
    </row>
    <row r="1730" spans="7:7" hidden="1" x14ac:dyDescent="0.2">
      <c r="G1730" s="271"/>
    </row>
    <row r="1731" spans="7:7" hidden="1" x14ac:dyDescent="0.2">
      <c r="G1731" s="271"/>
    </row>
    <row r="1732" spans="7:7" hidden="1" x14ac:dyDescent="0.2">
      <c r="G1732" s="271"/>
    </row>
    <row r="1733" spans="7:7" hidden="1" x14ac:dyDescent="0.2">
      <c r="G1733" s="271"/>
    </row>
    <row r="1734" spans="7:7" hidden="1" x14ac:dyDescent="0.2">
      <c r="G1734" s="271"/>
    </row>
    <row r="1735" spans="7:7" hidden="1" x14ac:dyDescent="0.2">
      <c r="G1735" s="271"/>
    </row>
    <row r="1736" spans="7:7" hidden="1" x14ac:dyDescent="0.2">
      <c r="G1736" s="271"/>
    </row>
    <row r="1737" spans="7:7" hidden="1" x14ac:dyDescent="0.2">
      <c r="G1737" s="271"/>
    </row>
    <row r="1738" spans="7:7" hidden="1" x14ac:dyDescent="0.2">
      <c r="G1738" s="271"/>
    </row>
    <row r="1739" spans="7:7" hidden="1" x14ac:dyDescent="0.2">
      <c r="G1739" s="271"/>
    </row>
    <row r="1740" spans="7:7" hidden="1" x14ac:dyDescent="0.2">
      <c r="G1740" s="271"/>
    </row>
    <row r="1741" spans="7:7" hidden="1" x14ac:dyDescent="0.2">
      <c r="G1741" s="271"/>
    </row>
    <row r="1742" spans="7:7" hidden="1" x14ac:dyDescent="0.2">
      <c r="G1742" s="271"/>
    </row>
    <row r="1743" spans="7:7" hidden="1" x14ac:dyDescent="0.2">
      <c r="G1743" s="271"/>
    </row>
    <row r="1744" spans="7:7" hidden="1" x14ac:dyDescent="0.2">
      <c r="G1744" s="271"/>
    </row>
    <row r="1745" spans="7:7" hidden="1" x14ac:dyDescent="0.2">
      <c r="G1745" s="271"/>
    </row>
    <row r="1746" spans="7:7" hidden="1" x14ac:dyDescent="0.2">
      <c r="G1746" s="271"/>
    </row>
    <row r="1747" spans="7:7" hidden="1" x14ac:dyDescent="0.2">
      <c r="G1747" s="271"/>
    </row>
    <row r="1748" spans="7:7" hidden="1" x14ac:dyDescent="0.2">
      <c r="G1748" s="271"/>
    </row>
    <row r="1749" spans="7:7" hidden="1" x14ac:dyDescent="0.2">
      <c r="G1749" s="271"/>
    </row>
    <row r="1750" spans="7:7" hidden="1" x14ac:dyDescent="0.2">
      <c r="G1750" s="271"/>
    </row>
    <row r="1751" spans="7:7" hidden="1" x14ac:dyDescent="0.2">
      <c r="G1751" s="271"/>
    </row>
    <row r="1752" spans="7:7" hidden="1" x14ac:dyDescent="0.2">
      <c r="G1752" s="271"/>
    </row>
    <row r="1753" spans="7:7" hidden="1" x14ac:dyDescent="0.2">
      <c r="G1753" s="271"/>
    </row>
    <row r="1754" spans="7:7" hidden="1" x14ac:dyDescent="0.2">
      <c r="G1754" s="271"/>
    </row>
    <row r="1755" spans="7:7" hidden="1" x14ac:dyDescent="0.2">
      <c r="G1755" s="271"/>
    </row>
    <row r="1756" spans="7:7" hidden="1" x14ac:dyDescent="0.2">
      <c r="G1756" s="271"/>
    </row>
    <row r="1757" spans="7:7" hidden="1" x14ac:dyDescent="0.2">
      <c r="G1757" s="271"/>
    </row>
    <row r="1758" spans="7:7" hidden="1" x14ac:dyDescent="0.2">
      <c r="G1758" s="271"/>
    </row>
    <row r="1759" spans="7:7" hidden="1" x14ac:dyDescent="0.2">
      <c r="G1759" s="271"/>
    </row>
    <row r="1760" spans="7:7" hidden="1" x14ac:dyDescent="0.2">
      <c r="G1760" s="271"/>
    </row>
    <row r="1761" spans="7:7" hidden="1" x14ac:dyDescent="0.2">
      <c r="G1761" s="271"/>
    </row>
    <row r="1762" spans="7:7" hidden="1" x14ac:dyDescent="0.2">
      <c r="G1762" s="271"/>
    </row>
    <row r="1763" spans="7:7" hidden="1" x14ac:dyDescent="0.2">
      <c r="G1763" s="271"/>
    </row>
    <row r="1764" spans="7:7" hidden="1" x14ac:dyDescent="0.2">
      <c r="G1764" s="271"/>
    </row>
    <row r="1765" spans="7:7" hidden="1" x14ac:dyDescent="0.2">
      <c r="G1765" s="271"/>
    </row>
    <row r="1766" spans="7:7" hidden="1" x14ac:dyDescent="0.2">
      <c r="G1766" s="271"/>
    </row>
    <row r="1767" spans="7:7" hidden="1" x14ac:dyDescent="0.2">
      <c r="G1767" s="271"/>
    </row>
    <row r="1768" spans="7:7" hidden="1" x14ac:dyDescent="0.2">
      <c r="G1768" s="271"/>
    </row>
    <row r="1769" spans="7:7" hidden="1" x14ac:dyDescent="0.2">
      <c r="G1769" s="271"/>
    </row>
    <row r="1770" spans="7:7" hidden="1" x14ac:dyDescent="0.2">
      <c r="G1770" s="271"/>
    </row>
    <row r="1771" spans="7:7" hidden="1" x14ac:dyDescent="0.2">
      <c r="G1771" s="271"/>
    </row>
    <row r="1772" spans="7:7" hidden="1" x14ac:dyDescent="0.2">
      <c r="G1772" s="271"/>
    </row>
    <row r="1773" spans="7:7" hidden="1" x14ac:dyDescent="0.2">
      <c r="G1773" s="271"/>
    </row>
    <row r="1774" spans="7:7" hidden="1" x14ac:dyDescent="0.2">
      <c r="G1774" s="271"/>
    </row>
    <row r="1775" spans="7:7" hidden="1" x14ac:dyDescent="0.2">
      <c r="G1775" s="271"/>
    </row>
    <row r="1776" spans="7:7" hidden="1" x14ac:dyDescent="0.2">
      <c r="G1776" s="271"/>
    </row>
    <row r="1777" spans="7:7" hidden="1" x14ac:dyDescent="0.2">
      <c r="G1777" s="271"/>
    </row>
    <row r="1778" spans="7:7" hidden="1" x14ac:dyDescent="0.2">
      <c r="G1778" s="271"/>
    </row>
    <row r="1779" spans="7:7" hidden="1" x14ac:dyDescent="0.2">
      <c r="G1779" s="271"/>
    </row>
    <row r="1780" spans="7:7" hidden="1" x14ac:dyDescent="0.2">
      <c r="G1780" s="271"/>
    </row>
    <row r="1781" spans="7:7" hidden="1" x14ac:dyDescent="0.2">
      <c r="G1781" s="271"/>
    </row>
    <row r="1782" spans="7:7" hidden="1" x14ac:dyDescent="0.2">
      <c r="G1782" s="271"/>
    </row>
    <row r="1783" spans="7:7" hidden="1" x14ac:dyDescent="0.2">
      <c r="G1783" s="271"/>
    </row>
    <row r="1784" spans="7:7" hidden="1" x14ac:dyDescent="0.2">
      <c r="G1784" s="271"/>
    </row>
    <row r="1785" spans="7:7" hidden="1" x14ac:dyDescent="0.2">
      <c r="G1785" s="271"/>
    </row>
    <row r="1786" spans="7:7" hidden="1" x14ac:dyDescent="0.2">
      <c r="G1786" s="271"/>
    </row>
    <row r="1787" spans="7:7" hidden="1" x14ac:dyDescent="0.2">
      <c r="G1787" s="271"/>
    </row>
    <row r="1788" spans="7:7" hidden="1" x14ac:dyDescent="0.2">
      <c r="G1788" s="271"/>
    </row>
    <row r="1789" spans="7:7" hidden="1" x14ac:dyDescent="0.2">
      <c r="G1789" s="271"/>
    </row>
    <row r="1790" spans="7:7" hidden="1" x14ac:dyDescent="0.2">
      <c r="G1790" s="271"/>
    </row>
    <row r="1791" spans="7:7" hidden="1" x14ac:dyDescent="0.2">
      <c r="G1791" s="271"/>
    </row>
    <row r="1792" spans="7:7" hidden="1" x14ac:dyDescent="0.2">
      <c r="G1792" s="271"/>
    </row>
    <row r="1793" spans="7:7" hidden="1" x14ac:dyDescent="0.2">
      <c r="G1793" s="271"/>
    </row>
    <row r="1794" spans="7:7" hidden="1" x14ac:dyDescent="0.2">
      <c r="G1794" s="271"/>
    </row>
    <row r="1795" spans="7:7" hidden="1" x14ac:dyDescent="0.2">
      <c r="G1795" s="271"/>
    </row>
    <row r="1796" spans="7:7" hidden="1" x14ac:dyDescent="0.2">
      <c r="G1796" s="271"/>
    </row>
    <row r="1797" spans="7:7" hidden="1" x14ac:dyDescent="0.2">
      <c r="G1797" s="271"/>
    </row>
    <row r="1798" spans="7:7" hidden="1" x14ac:dyDescent="0.2">
      <c r="G1798" s="271"/>
    </row>
    <row r="1799" spans="7:7" hidden="1" x14ac:dyDescent="0.2">
      <c r="G1799" s="271"/>
    </row>
    <row r="1800" spans="7:7" hidden="1" x14ac:dyDescent="0.2">
      <c r="G1800" s="271"/>
    </row>
    <row r="1801" spans="7:7" hidden="1" x14ac:dyDescent="0.2">
      <c r="G1801" s="271"/>
    </row>
    <row r="1802" spans="7:7" hidden="1" x14ac:dyDescent="0.2">
      <c r="G1802" s="271"/>
    </row>
    <row r="1803" spans="7:7" hidden="1" x14ac:dyDescent="0.2">
      <c r="G1803" s="271"/>
    </row>
    <row r="1804" spans="7:7" hidden="1" x14ac:dyDescent="0.2">
      <c r="G1804" s="271"/>
    </row>
    <row r="1805" spans="7:7" hidden="1" x14ac:dyDescent="0.2">
      <c r="G1805" s="271"/>
    </row>
    <row r="1806" spans="7:7" hidden="1" x14ac:dyDescent="0.2">
      <c r="G1806" s="271"/>
    </row>
    <row r="1807" spans="7:7" hidden="1" x14ac:dyDescent="0.2">
      <c r="G1807" s="271"/>
    </row>
    <row r="1808" spans="7:7" hidden="1" x14ac:dyDescent="0.2">
      <c r="G1808" s="271"/>
    </row>
    <row r="1809" spans="7:7" hidden="1" x14ac:dyDescent="0.2">
      <c r="G1809" s="271"/>
    </row>
    <row r="1810" spans="7:7" hidden="1" x14ac:dyDescent="0.2">
      <c r="G1810" s="271"/>
    </row>
    <row r="1811" spans="7:7" hidden="1" x14ac:dyDescent="0.2">
      <c r="G1811" s="271"/>
    </row>
    <row r="1812" spans="7:7" hidden="1" x14ac:dyDescent="0.2">
      <c r="G1812" s="271"/>
    </row>
    <row r="1813" spans="7:7" hidden="1" x14ac:dyDescent="0.2">
      <c r="G1813" s="271"/>
    </row>
    <row r="1814" spans="7:7" hidden="1" x14ac:dyDescent="0.2">
      <c r="G1814" s="271"/>
    </row>
    <row r="1815" spans="7:7" hidden="1" x14ac:dyDescent="0.2">
      <c r="G1815" s="271"/>
    </row>
    <row r="1816" spans="7:7" hidden="1" x14ac:dyDescent="0.2">
      <c r="G1816" s="271"/>
    </row>
    <row r="1817" spans="7:7" hidden="1" x14ac:dyDescent="0.2">
      <c r="G1817" s="271"/>
    </row>
    <row r="1818" spans="7:7" hidden="1" x14ac:dyDescent="0.2">
      <c r="G1818" s="271"/>
    </row>
    <row r="1819" spans="7:7" hidden="1" x14ac:dyDescent="0.2">
      <c r="G1819" s="271"/>
    </row>
    <row r="1820" spans="7:7" hidden="1" x14ac:dyDescent="0.2">
      <c r="G1820" s="271"/>
    </row>
    <row r="1821" spans="7:7" hidden="1" x14ac:dyDescent="0.2">
      <c r="G1821" s="271"/>
    </row>
    <row r="1822" spans="7:7" hidden="1" x14ac:dyDescent="0.2">
      <c r="G1822" s="271"/>
    </row>
    <row r="1823" spans="7:7" hidden="1" x14ac:dyDescent="0.2">
      <c r="G1823" s="271"/>
    </row>
    <row r="1824" spans="7:7" hidden="1" x14ac:dyDescent="0.2">
      <c r="G1824" s="271"/>
    </row>
    <row r="1825" spans="7:7" hidden="1" x14ac:dyDescent="0.2">
      <c r="G1825" s="271"/>
    </row>
    <row r="1826" spans="7:7" hidden="1" x14ac:dyDescent="0.2">
      <c r="G1826" s="271"/>
    </row>
    <row r="1827" spans="7:7" hidden="1" x14ac:dyDescent="0.2">
      <c r="G1827" s="271"/>
    </row>
    <row r="1828" spans="7:7" hidden="1" x14ac:dyDescent="0.2">
      <c r="G1828" s="271"/>
    </row>
    <row r="1829" spans="7:7" hidden="1" x14ac:dyDescent="0.2">
      <c r="G1829" s="271"/>
    </row>
    <row r="1830" spans="7:7" hidden="1" x14ac:dyDescent="0.2">
      <c r="G1830" s="271"/>
    </row>
    <row r="1831" spans="7:7" hidden="1" x14ac:dyDescent="0.2">
      <c r="G1831" s="271"/>
    </row>
    <row r="1832" spans="7:7" hidden="1" x14ac:dyDescent="0.2">
      <c r="G1832" s="271"/>
    </row>
    <row r="1833" spans="7:7" hidden="1" x14ac:dyDescent="0.2">
      <c r="G1833" s="271"/>
    </row>
    <row r="1834" spans="7:7" hidden="1" x14ac:dyDescent="0.2">
      <c r="G1834" s="271"/>
    </row>
    <row r="1835" spans="7:7" hidden="1" x14ac:dyDescent="0.2">
      <c r="G1835" s="271"/>
    </row>
    <row r="1836" spans="7:7" hidden="1" x14ac:dyDescent="0.2">
      <c r="G1836" s="271"/>
    </row>
    <row r="1837" spans="7:7" hidden="1" x14ac:dyDescent="0.2">
      <c r="G1837" s="271"/>
    </row>
    <row r="1838" spans="7:7" hidden="1" x14ac:dyDescent="0.2">
      <c r="G1838" s="271"/>
    </row>
    <row r="1839" spans="7:7" hidden="1" x14ac:dyDescent="0.2">
      <c r="G1839" s="271"/>
    </row>
    <row r="1840" spans="7:7" hidden="1" x14ac:dyDescent="0.2">
      <c r="G1840" s="271"/>
    </row>
    <row r="1841" spans="7:7" hidden="1" x14ac:dyDescent="0.2">
      <c r="G1841" s="271"/>
    </row>
    <row r="1842" spans="7:7" hidden="1" x14ac:dyDescent="0.2">
      <c r="G1842" s="271"/>
    </row>
    <row r="1843" spans="7:7" hidden="1" x14ac:dyDescent="0.2">
      <c r="G1843" s="271"/>
    </row>
    <row r="1844" spans="7:7" hidden="1" x14ac:dyDescent="0.2">
      <c r="G1844" s="271"/>
    </row>
    <row r="1845" spans="7:7" hidden="1" x14ac:dyDescent="0.2">
      <c r="G1845" s="271"/>
    </row>
    <row r="1846" spans="7:7" hidden="1" x14ac:dyDescent="0.2">
      <c r="G1846" s="271"/>
    </row>
    <row r="1847" spans="7:7" hidden="1" x14ac:dyDescent="0.2">
      <c r="G1847" s="271"/>
    </row>
    <row r="1848" spans="7:7" hidden="1" x14ac:dyDescent="0.2">
      <c r="G1848" s="271"/>
    </row>
    <row r="1849" spans="7:7" hidden="1" x14ac:dyDescent="0.2">
      <c r="G1849" s="271"/>
    </row>
    <row r="1850" spans="7:7" hidden="1" x14ac:dyDescent="0.2">
      <c r="G1850" s="271"/>
    </row>
    <row r="1851" spans="7:7" hidden="1" x14ac:dyDescent="0.2">
      <c r="G1851" s="271"/>
    </row>
    <row r="1852" spans="7:7" hidden="1" x14ac:dyDescent="0.2">
      <c r="G1852" s="271"/>
    </row>
    <row r="1853" spans="7:7" hidden="1" x14ac:dyDescent="0.2">
      <c r="G1853" s="271"/>
    </row>
    <row r="1854" spans="7:7" hidden="1" x14ac:dyDescent="0.2">
      <c r="G1854" s="271"/>
    </row>
    <row r="1855" spans="7:7" hidden="1" x14ac:dyDescent="0.2">
      <c r="G1855" s="271"/>
    </row>
    <row r="1856" spans="7:7" hidden="1" x14ac:dyDescent="0.2">
      <c r="G1856" s="271"/>
    </row>
    <row r="1857" spans="7:7" hidden="1" x14ac:dyDescent="0.2">
      <c r="G1857" s="271"/>
    </row>
    <row r="1858" spans="7:7" hidden="1" x14ac:dyDescent="0.2">
      <c r="G1858" s="271"/>
    </row>
    <row r="1859" spans="7:7" hidden="1" x14ac:dyDescent="0.2">
      <c r="G1859" s="271"/>
    </row>
    <row r="1860" spans="7:7" hidden="1" x14ac:dyDescent="0.2">
      <c r="G1860" s="271"/>
    </row>
    <row r="1861" spans="7:7" hidden="1" x14ac:dyDescent="0.2">
      <c r="G1861" s="271"/>
    </row>
    <row r="1862" spans="7:7" hidden="1" x14ac:dyDescent="0.2">
      <c r="G1862" s="271"/>
    </row>
    <row r="1863" spans="7:7" hidden="1" x14ac:dyDescent="0.2">
      <c r="G1863" s="271"/>
    </row>
    <row r="1864" spans="7:7" hidden="1" x14ac:dyDescent="0.2">
      <c r="G1864" s="271"/>
    </row>
    <row r="1865" spans="7:7" hidden="1" x14ac:dyDescent="0.2">
      <c r="G1865" s="271"/>
    </row>
    <row r="1866" spans="7:7" hidden="1" x14ac:dyDescent="0.2">
      <c r="G1866" s="271"/>
    </row>
    <row r="1867" spans="7:7" hidden="1" x14ac:dyDescent="0.2">
      <c r="G1867" s="271"/>
    </row>
    <row r="1868" spans="7:7" hidden="1" x14ac:dyDescent="0.2">
      <c r="G1868" s="271"/>
    </row>
    <row r="1869" spans="7:7" hidden="1" x14ac:dyDescent="0.2">
      <c r="G1869" s="271"/>
    </row>
    <row r="1870" spans="7:7" hidden="1" x14ac:dyDescent="0.2">
      <c r="G1870" s="271"/>
    </row>
    <row r="1871" spans="7:7" hidden="1" x14ac:dyDescent="0.2">
      <c r="G1871" s="271"/>
    </row>
    <row r="1872" spans="7:7" hidden="1" x14ac:dyDescent="0.2">
      <c r="G1872" s="271"/>
    </row>
    <row r="1873" spans="7:7" hidden="1" x14ac:dyDescent="0.2">
      <c r="G1873" s="271"/>
    </row>
    <row r="1874" spans="7:7" hidden="1" x14ac:dyDescent="0.2">
      <c r="G1874" s="271"/>
    </row>
    <row r="1875" spans="7:7" hidden="1" x14ac:dyDescent="0.2">
      <c r="G1875" s="271"/>
    </row>
    <row r="1876" spans="7:7" hidden="1" x14ac:dyDescent="0.2">
      <c r="G1876" s="271"/>
    </row>
    <row r="1877" spans="7:7" hidden="1" x14ac:dyDescent="0.2">
      <c r="G1877" s="271"/>
    </row>
    <row r="1878" spans="7:7" hidden="1" x14ac:dyDescent="0.2">
      <c r="G1878" s="271"/>
    </row>
    <row r="1879" spans="7:7" hidden="1" x14ac:dyDescent="0.2">
      <c r="G1879" s="271"/>
    </row>
    <row r="1880" spans="7:7" hidden="1" x14ac:dyDescent="0.2">
      <c r="G1880" s="271"/>
    </row>
    <row r="1881" spans="7:7" hidden="1" x14ac:dyDescent="0.2">
      <c r="G1881" s="271"/>
    </row>
    <row r="1882" spans="7:7" hidden="1" x14ac:dyDescent="0.2">
      <c r="G1882" s="271"/>
    </row>
    <row r="1883" spans="7:7" hidden="1" x14ac:dyDescent="0.2">
      <c r="G1883" s="271"/>
    </row>
    <row r="1884" spans="7:7" hidden="1" x14ac:dyDescent="0.2">
      <c r="G1884" s="271"/>
    </row>
    <row r="1885" spans="7:7" hidden="1" x14ac:dyDescent="0.2">
      <c r="G1885" s="271"/>
    </row>
    <row r="1886" spans="7:7" hidden="1" x14ac:dyDescent="0.2">
      <c r="G1886" s="271"/>
    </row>
    <row r="1887" spans="7:7" hidden="1" x14ac:dyDescent="0.2">
      <c r="G1887" s="271"/>
    </row>
    <row r="1888" spans="7:7" hidden="1" x14ac:dyDescent="0.2">
      <c r="G1888" s="271"/>
    </row>
    <row r="1889" spans="7:7" hidden="1" x14ac:dyDescent="0.2">
      <c r="G1889" s="271"/>
    </row>
    <row r="1890" spans="7:7" hidden="1" x14ac:dyDescent="0.2">
      <c r="G1890" s="271"/>
    </row>
    <row r="1891" spans="7:7" hidden="1" x14ac:dyDescent="0.2">
      <c r="G1891" s="271"/>
    </row>
    <row r="1892" spans="7:7" hidden="1" x14ac:dyDescent="0.2">
      <c r="G1892" s="271"/>
    </row>
    <row r="1893" spans="7:7" hidden="1" x14ac:dyDescent="0.2">
      <c r="G1893" s="271"/>
    </row>
    <row r="1894" spans="7:7" hidden="1" x14ac:dyDescent="0.2">
      <c r="G1894" s="271"/>
    </row>
    <row r="1895" spans="7:7" hidden="1" x14ac:dyDescent="0.2">
      <c r="G1895" s="271"/>
    </row>
    <row r="1896" spans="7:7" hidden="1" x14ac:dyDescent="0.2">
      <c r="G1896" s="271"/>
    </row>
    <row r="1897" spans="7:7" hidden="1" x14ac:dyDescent="0.2">
      <c r="G1897" s="271"/>
    </row>
    <row r="1898" spans="7:7" hidden="1" x14ac:dyDescent="0.2">
      <c r="G1898" s="271"/>
    </row>
    <row r="1899" spans="7:7" hidden="1" x14ac:dyDescent="0.2">
      <c r="G1899" s="271"/>
    </row>
    <row r="1900" spans="7:7" hidden="1" x14ac:dyDescent="0.2">
      <c r="G1900" s="271"/>
    </row>
    <row r="1901" spans="7:7" hidden="1" x14ac:dyDescent="0.2">
      <c r="G1901" s="271"/>
    </row>
    <row r="1902" spans="7:7" hidden="1" x14ac:dyDescent="0.2">
      <c r="G1902" s="271"/>
    </row>
    <row r="1903" spans="7:7" hidden="1" x14ac:dyDescent="0.2">
      <c r="G1903" s="271"/>
    </row>
    <row r="1904" spans="7:7" hidden="1" x14ac:dyDescent="0.2">
      <c r="G1904" s="271"/>
    </row>
    <row r="1905" spans="7:7" hidden="1" x14ac:dyDescent="0.2">
      <c r="G1905" s="271"/>
    </row>
    <row r="1906" spans="7:7" hidden="1" x14ac:dyDescent="0.2">
      <c r="G1906" s="271"/>
    </row>
    <row r="1907" spans="7:7" hidden="1" x14ac:dyDescent="0.2">
      <c r="G1907" s="271"/>
    </row>
    <row r="1908" spans="7:7" hidden="1" x14ac:dyDescent="0.2">
      <c r="G1908" s="271"/>
    </row>
    <row r="1909" spans="7:7" hidden="1" x14ac:dyDescent="0.2">
      <c r="G1909" s="271"/>
    </row>
    <row r="1910" spans="7:7" hidden="1" x14ac:dyDescent="0.2">
      <c r="G1910" s="271"/>
    </row>
    <row r="1911" spans="7:7" hidden="1" x14ac:dyDescent="0.2">
      <c r="G1911" s="271"/>
    </row>
    <row r="1912" spans="7:7" hidden="1" x14ac:dyDescent="0.2">
      <c r="G1912" s="271"/>
    </row>
    <row r="1913" spans="7:7" hidden="1" x14ac:dyDescent="0.2">
      <c r="G1913" s="271"/>
    </row>
    <row r="1914" spans="7:7" hidden="1" x14ac:dyDescent="0.2">
      <c r="G1914" s="271"/>
    </row>
    <row r="1915" spans="7:7" hidden="1" x14ac:dyDescent="0.2">
      <c r="G1915" s="271"/>
    </row>
    <row r="1916" spans="7:7" hidden="1" x14ac:dyDescent="0.2">
      <c r="G1916" s="271"/>
    </row>
    <row r="1917" spans="7:7" hidden="1" x14ac:dyDescent="0.2">
      <c r="G1917" s="271"/>
    </row>
    <row r="1918" spans="7:7" hidden="1" x14ac:dyDescent="0.2">
      <c r="G1918" s="271"/>
    </row>
    <row r="1919" spans="7:7" hidden="1" x14ac:dyDescent="0.2">
      <c r="G1919" s="271"/>
    </row>
    <row r="1920" spans="7:7" hidden="1" x14ac:dyDescent="0.2">
      <c r="G1920" s="271"/>
    </row>
    <row r="1921" spans="7:7" hidden="1" x14ac:dyDescent="0.2">
      <c r="G1921" s="271"/>
    </row>
    <row r="1922" spans="7:7" hidden="1" x14ac:dyDescent="0.2">
      <c r="G1922" s="271"/>
    </row>
    <row r="1923" spans="7:7" hidden="1" x14ac:dyDescent="0.2">
      <c r="G1923" s="271"/>
    </row>
    <row r="1924" spans="7:7" hidden="1" x14ac:dyDescent="0.2">
      <c r="G1924" s="271"/>
    </row>
    <row r="1925" spans="7:7" hidden="1" x14ac:dyDescent="0.2">
      <c r="G1925" s="271"/>
    </row>
    <row r="1926" spans="7:7" hidden="1" x14ac:dyDescent="0.2">
      <c r="G1926" s="271"/>
    </row>
    <row r="1927" spans="7:7" hidden="1" x14ac:dyDescent="0.2">
      <c r="G1927" s="271"/>
    </row>
    <row r="1928" spans="7:7" hidden="1" x14ac:dyDescent="0.2">
      <c r="G1928" s="271"/>
    </row>
    <row r="1929" spans="7:7" hidden="1" x14ac:dyDescent="0.2">
      <c r="G1929" s="271"/>
    </row>
    <row r="1930" spans="7:7" hidden="1" x14ac:dyDescent="0.2">
      <c r="G1930" s="271"/>
    </row>
    <row r="1931" spans="7:7" hidden="1" x14ac:dyDescent="0.2">
      <c r="G1931" s="271"/>
    </row>
    <row r="1932" spans="7:7" hidden="1" x14ac:dyDescent="0.2">
      <c r="G1932" s="271"/>
    </row>
    <row r="1933" spans="7:7" hidden="1" x14ac:dyDescent="0.2">
      <c r="G1933" s="271"/>
    </row>
    <row r="1934" spans="7:7" hidden="1" x14ac:dyDescent="0.2">
      <c r="G1934" s="271"/>
    </row>
    <row r="1935" spans="7:7" hidden="1" x14ac:dyDescent="0.2">
      <c r="G1935" s="271"/>
    </row>
    <row r="1936" spans="7:7" hidden="1" x14ac:dyDescent="0.2">
      <c r="G1936" s="271"/>
    </row>
    <row r="1937" spans="7:7" hidden="1" x14ac:dyDescent="0.2">
      <c r="G1937" s="271"/>
    </row>
    <row r="1938" spans="7:7" hidden="1" x14ac:dyDescent="0.2">
      <c r="G1938" s="271"/>
    </row>
    <row r="1939" spans="7:7" hidden="1" x14ac:dyDescent="0.2">
      <c r="G1939" s="271"/>
    </row>
    <row r="1940" spans="7:7" hidden="1" x14ac:dyDescent="0.2">
      <c r="G1940" s="271"/>
    </row>
    <row r="1941" spans="7:7" hidden="1" x14ac:dyDescent="0.2">
      <c r="G1941" s="271"/>
    </row>
    <row r="1942" spans="7:7" hidden="1" x14ac:dyDescent="0.2">
      <c r="G1942" s="271"/>
    </row>
    <row r="3404" spans="7:7" hidden="1" x14ac:dyDescent="0.2">
      <c r="G3404" s="359"/>
    </row>
    <row r="3405" spans="7:7" hidden="1" x14ac:dyDescent="0.2">
      <c r="G3405" s="359"/>
    </row>
    <row r="3406" spans="7:7" hidden="1" x14ac:dyDescent="0.2">
      <c r="G3406" s="359"/>
    </row>
    <row r="3407" spans="7:7" hidden="1" x14ac:dyDescent="0.2">
      <c r="G3407" s="359"/>
    </row>
    <row r="3408" spans="7:7" hidden="1" x14ac:dyDescent="0.2">
      <c r="G3408" s="359"/>
    </row>
    <row r="3409" spans="7:7" hidden="1" x14ac:dyDescent="0.2">
      <c r="G3409" s="359"/>
    </row>
    <row r="3410" spans="7:7" hidden="1" x14ac:dyDescent="0.2">
      <c r="G3410" s="359"/>
    </row>
    <row r="3411" spans="7:7" hidden="1" x14ac:dyDescent="0.2">
      <c r="G3411" s="359"/>
    </row>
    <row r="3412" spans="7:7" hidden="1" x14ac:dyDescent="0.2">
      <c r="G3412" s="359"/>
    </row>
    <row r="3413" spans="7:7" hidden="1" x14ac:dyDescent="0.2">
      <c r="G3413" s="359"/>
    </row>
    <row r="3414" spans="7:7" hidden="1" x14ac:dyDescent="0.2">
      <c r="G3414" s="359"/>
    </row>
    <row r="3415" spans="7:7" hidden="1" x14ac:dyDescent="0.2">
      <c r="G3415" s="359"/>
    </row>
    <row r="3416" spans="7:7" hidden="1" x14ac:dyDescent="0.2">
      <c r="G3416" s="359"/>
    </row>
    <row r="3417" spans="7:7" hidden="1" x14ac:dyDescent="0.2">
      <c r="G3417" s="359"/>
    </row>
    <row r="3418" spans="7:7" hidden="1" x14ac:dyDescent="0.2">
      <c r="G3418" s="359"/>
    </row>
    <row r="3419" spans="7:7" hidden="1" x14ac:dyDescent="0.2">
      <c r="G3419" s="359"/>
    </row>
    <row r="3420" spans="7:7" hidden="1" x14ac:dyDescent="0.2">
      <c r="G3420" s="359"/>
    </row>
    <row r="3421" spans="7:7" hidden="1" x14ac:dyDescent="0.2">
      <c r="G3421" s="359"/>
    </row>
    <row r="3422" spans="7:7" hidden="1" x14ac:dyDescent="0.2">
      <c r="G3422" s="359"/>
    </row>
    <row r="3423" spans="7:7" hidden="1" x14ac:dyDescent="0.2">
      <c r="G3423" s="359"/>
    </row>
    <row r="3424" spans="7:7" hidden="1" x14ac:dyDescent="0.2">
      <c r="G3424" s="359"/>
    </row>
    <row r="3425" spans="7:7" hidden="1" x14ac:dyDescent="0.2">
      <c r="G3425" s="359"/>
    </row>
    <row r="3426" spans="7:7" hidden="1" x14ac:dyDescent="0.2">
      <c r="G3426" s="359"/>
    </row>
    <row r="3427" spans="7:7" hidden="1" x14ac:dyDescent="0.2">
      <c r="G3427" s="359"/>
    </row>
    <row r="3428" spans="7:7" hidden="1" x14ac:dyDescent="0.2">
      <c r="G3428" s="359"/>
    </row>
    <row r="3429" spans="7:7" hidden="1" x14ac:dyDescent="0.2">
      <c r="G3429" s="359"/>
    </row>
    <row r="3430" spans="7:7" hidden="1" x14ac:dyDescent="0.2">
      <c r="G3430" s="359"/>
    </row>
    <row r="3431" spans="7:7" hidden="1" x14ac:dyDescent="0.2">
      <c r="G3431" s="359"/>
    </row>
    <row r="3432" spans="7:7" hidden="1" x14ac:dyDescent="0.2">
      <c r="G3432" s="359"/>
    </row>
    <row r="3433" spans="7:7" hidden="1" x14ac:dyDescent="0.2">
      <c r="G3433" s="359"/>
    </row>
    <row r="3434" spans="7:7" hidden="1" x14ac:dyDescent="0.2">
      <c r="G3434" s="359"/>
    </row>
    <row r="3435" spans="7:7" hidden="1" x14ac:dyDescent="0.2">
      <c r="G3435" s="359"/>
    </row>
    <row r="3436" spans="7:7" hidden="1" x14ac:dyDescent="0.2">
      <c r="G3436" s="359"/>
    </row>
    <row r="3437" spans="7:7" hidden="1" x14ac:dyDescent="0.2">
      <c r="G3437" s="359"/>
    </row>
    <row r="3438" spans="7:7" hidden="1" x14ac:dyDescent="0.2">
      <c r="G3438" s="359"/>
    </row>
    <row r="3439" spans="7:7" hidden="1" x14ac:dyDescent="0.2">
      <c r="G3439" s="359"/>
    </row>
    <row r="3440" spans="7:7" hidden="1" x14ac:dyDescent="0.2">
      <c r="G3440" s="359"/>
    </row>
    <row r="3441" spans="7:7" hidden="1" x14ac:dyDescent="0.2">
      <c r="G3441" s="359"/>
    </row>
    <row r="3442" spans="7:7" hidden="1" x14ac:dyDescent="0.2">
      <c r="G3442" s="359"/>
    </row>
    <row r="3443" spans="7:7" hidden="1" x14ac:dyDescent="0.2">
      <c r="G3443" s="359"/>
    </row>
    <row r="3444" spans="7:7" hidden="1" x14ac:dyDescent="0.2">
      <c r="G3444" s="359"/>
    </row>
    <row r="3445" spans="7:7" hidden="1" x14ac:dyDescent="0.2">
      <c r="G3445" s="359"/>
    </row>
    <row r="3446" spans="7:7" hidden="1" x14ac:dyDescent="0.2">
      <c r="G3446" s="359"/>
    </row>
    <row r="3447" spans="7:7" hidden="1" x14ac:dyDescent="0.2">
      <c r="G3447" s="359"/>
    </row>
    <row r="3448" spans="7:7" hidden="1" x14ac:dyDescent="0.2">
      <c r="G3448" s="359"/>
    </row>
    <row r="3449" spans="7:7" hidden="1" x14ac:dyDescent="0.2">
      <c r="G3449" s="359"/>
    </row>
    <row r="3450" spans="7:7" hidden="1" x14ac:dyDescent="0.2">
      <c r="G3450" s="359"/>
    </row>
    <row r="3451" spans="7:7" hidden="1" x14ac:dyDescent="0.2">
      <c r="G3451" s="359"/>
    </row>
    <row r="3452" spans="7:7" hidden="1" x14ac:dyDescent="0.2">
      <c r="G3452" s="359"/>
    </row>
    <row r="3453" spans="7:7" hidden="1" x14ac:dyDescent="0.2">
      <c r="G3453" s="359"/>
    </row>
    <row r="3454" spans="7:7" hidden="1" x14ac:dyDescent="0.2">
      <c r="G3454" s="359"/>
    </row>
    <row r="3455" spans="7:7" hidden="1" x14ac:dyDescent="0.2">
      <c r="G3455" s="359"/>
    </row>
    <row r="3456" spans="7:7" hidden="1" x14ac:dyDescent="0.2">
      <c r="G3456" s="359"/>
    </row>
    <row r="3457" spans="7:7" hidden="1" x14ac:dyDescent="0.2">
      <c r="G3457" s="359"/>
    </row>
    <row r="3458" spans="7:7" hidden="1" x14ac:dyDescent="0.2">
      <c r="G3458" s="359"/>
    </row>
    <row r="3459" spans="7:7" hidden="1" x14ac:dyDescent="0.2">
      <c r="G3459" s="359"/>
    </row>
    <row r="3460" spans="7:7" hidden="1" x14ac:dyDescent="0.2">
      <c r="G3460" s="359"/>
    </row>
    <row r="3461" spans="7:7" hidden="1" x14ac:dyDescent="0.2">
      <c r="G3461" s="359"/>
    </row>
    <row r="3462" spans="7:7" hidden="1" x14ac:dyDescent="0.2">
      <c r="G3462" s="359"/>
    </row>
    <row r="3463" spans="7:7" hidden="1" x14ac:dyDescent="0.2">
      <c r="G3463" s="359"/>
    </row>
    <row r="3464" spans="7:7" hidden="1" x14ac:dyDescent="0.2">
      <c r="G3464" s="359"/>
    </row>
    <row r="3465" spans="7:7" hidden="1" x14ac:dyDescent="0.2">
      <c r="G3465" s="359"/>
    </row>
    <row r="3466" spans="7:7" hidden="1" x14ac:dyDescent="0.2">
      <c r="G3466" s="359"/>
    </row>
    <row r="3467" spans="7:7" hidden="1" x14ac:dyDescent="0.2">
      <c r="G3467" s="359"/>
    </row>
    <row r="3468" spans="7:7" hidden="1" x14ac:dyDescent="0.2">
      <c r="G3468" s="359"/>
    </row>
    <row r="3469" spans="7:7" hidden="1" x14ac:dyDescent="0.2">
      <c r="G3469" s="359"/>
    </row>
    <row r="3470" spans="7:7" hidden="1" x14ac:dyDescent="0.2">
      <c r="G3470" s="359"/>
    </row>
    <row r="3471" spans="7:7" hidden="1" x14ac:dyDescent="0.2">
      <c r="G3471" s="359"/>
    </row>
    <row r="3472" spans="7:7" hidden="1" x14ac:dyDescent="0.2">
      <c r="G3472" s="359"/>
    </row>
    <row r="3473" spans="7:7" hidden="1" x14ac:dyDescent="0.2">
      <c r="G3473" s="359"/>
    </row>
    <row r="3474" spans="7:7" hidden="1" x14ac:dyDescent="0.2">
      <c r="G3474" s="359"/>
    </row>
    <row r="3475" spans="7:7" hidden="1" x14ac:dyDescent="0.2">
      <c r="G3475" s="359"/>
    </row>
    <row r="3476" spans="7:7" hidden="1" x14ac:dyDescent="0.2">
      <c r="G3476" s="359"/>
    </row>
    <row r="3477" spans="7:7" hidden="1" x14ac:dyDescent="0.2">
      <c r="G3477" s="359"/>
    </row>
    <row r="3478" spans="7:7" hidden="1" x14ac:dyDescent="0.2">
      <c r="G3478" s="359"/>
    </row>
    <row r="3479" spans="7:7" hidden="1" x14ac:dyDescent="0.2">
      <c r="G3479" s="359"/>
    </row>
    <row r="3480" spans="7:7" hidden="1" x14ac:dyDescent="0.2">
      <c r="G3480" s="359"/>
    </row>
    <row r="3481" spans="7:7" hidden="1" x14ac:dyDescent="0.2">
      <c r="G3481" s="359"/>
    </row>
    <row r="3482" spans="7:7" hidden="1" x14ac:dyDescent="0.2">
      <c r="G3482" s="359"/>
    </row>
    <row r="3483" spans="7:7" hidden="1" x14ac:dyDescent="0.2">
      <c r="G3483" s="359"/>
    </row>
    <row r="3484" spans="7:7" hidden="1" x14ac:dyDescent="0.2">
      <c r="G3484" s="359"/>
    </row>
    <row r="3485" spans="7:7" hidden="1" x14ac:dyDescent="0.2">
      <c r="G3485" s="359"/>
    </row>
    <row r="3486" spans="7:7" hidden="1" x14ac:dyDescent="0.2">
      <c r="G3486" s="359"/>
    </row>
    <row r="3487" spans="7:7" hidden="1" x14ac:dyDescent="0.2">
      <c r="G3487" s="359"/>
    </row>
    <row r="3488" spans="7:7" hidden="1" x14ac:dyDescent="0.2">
      <c r="G3488" s="359"/>
    </row>
    <row r="3489" spans="7:7" hidden="1" x14ac:dyDescent="0.2">
      <c r="G3489" s="359"/>
    </row>
    <row r="3490" spans="7:7" hidden="1" x14ac:dyDescent="0.2">
      <c r="G3490" s="359"/>
    </row>
    <row r="3491" spans="7:7" hidden="1" x14ac:dyDescent="0.2">
      <c r="G3491" s="359"/>
    </row>
    <row r="3492" spans="7:7" hidden="1" x14ac:dyDescent="0.2">
      <c r="G3492" s="359"/>
    </row>
    <row r="3493" spans="7:7" hidden="1" x14ac:dyDescent="0.2">
      <c r="G3493" s="359"/>
    </row>
    <row r="3494" spans="7:7" hidden="1" x14ac:dyDescent="0.2">
      <c r="G3494" s="359"/>
    </row>
    <row r="3495" spans="7:7" hidden="1" x14ac:dyDescent="0.2">
      <c r="G3495" s="359"/>
    </row>
    <row r="3496" spans="7:7" hidden="1" x14ac:dyDescent="0.2">
      <c r="G3496" s="359"/>
    </row>
    <row r="3497" spans="7:7" hidden="1" x14ac:dyDescent="0.2">
      <c r="G3497" s="359"/>
    </row>
    <row r="3498" spans="7:7" hidden="1" x14ac:dyDescent="0.2">
      <c r="G3498" s="359"/>
    </row>
    <row r="3499" spans="7:7" hidden="1" x14ac:dyDescent="0.2">
      <c r="G3499" s="359"/>
    </row>
    <row r="3500" spans="7:7" hidden="1" x14ac:dyDescent="0.2">
      <c r="G3500" s="359"/>
    </row>
    <row r="3501" spans="7:7" hidden="1" x14ac:dyDescent="0.2">
      <c r="G3501" s="359"/>
    </row>
    <row r="3502" spans="7:7" hidden="1" x14ac:dyDescent="0.2">
      <c r="G3502" s="359"/>
    </row>
    <row r="3503" spans="7:7" hidden="1" x14ac:dyDescent="0.2">
      <c r="G3503" s="359"/>
    </row>
    <row r="3504" spans="7:7" hidden="1" x14ac:dyDescent="0.2">
      <c r="G3504" s="359"/>
    </row>
    <row r="3505" spans="7:7" hidden="1" x14ac:dyDescent="0.2">
      <c r="G3505" s="359"/>
    </row>
    <row r="3506" spans="7:7" hidden="1" x14ac:dyDescent="0.2">
      <c r="G3506" s="359"/>
    </row>
    <row r="3507" spans="7:7" hidden="1" x14ac:dyDescent="0.2">
      <c r="G3507" s="359"/>
    </row>
    <row r="3508" spans="7:7" hidden="1" x14ac:dyDescent="0.2">
      <c r="G3508" s="359"/>
    </row>
    <row r="3509" spans="7:7" hidden="1" x14ac:dyDescent="0.2">
      <c r="G3509" s="359"/>
    </row>
    <row r="3510" spans="7:7" hidden="1" x14ac:dyDescent="0.2">
      <c r="G3510" s="359"/>
    </row>
    <row r="3511" spans="7:7" hidden="1" x14ac:dyDescent="0.2">
      <c r="G3511" s="359"/>
    </row>
    <row r="3512" spans="7:7" hidden="1" x14ac:dyDescent="0.2">
      <c r="G3512" s="359"/>
    </row>
    <row r="3513" spans="7:7" hidden="1" x14ac:dyDescent="0.2">
      <c r="G3513" s="359"/>
    </row>
    <row r="3514" spans="7:7" hidden="1" x14ac:dyDescent="0.2">
      <c r="G3514" s="359"/>
    </row>
    <row r="3515" spans="7:7" hidden="1" x14ac:dyDescent="0.2">
      <c r="G3515" s="359"/>
    </row>
    <row r="3516" spans="7:7" hidden="1" x14ac:dyDescent="0.2">
      <c r="G3516" s="359"/>
    </row>
    <row r="3517" spans="7:7" hidden="1" x14ac:dyDescent="0.2">
      <c r="G3517" s="359"/>
    </row>
    <row r="3518" spans="7:7" hidden="1" x14ac:dyDescent="0.2">
      <c r="G3518" s="359"/>
    </row>
    <row r="3519" spans="7:7" hidden="1" x14ac:dyDescent="0.2">
      <c r="G3519" s="359"/>
    </row>
    <row r="3520" spans="7:7" hidden="1" x14ac:dyDescent="0.2">
      <c r="G3520" s="359"/>
    </row>
    <row r="3521" spans="7:7" hidden="1" x14ac:dyDescent="0.2">
      <c r="G3521" s="359"/>
    </row>
    <row r="3522" spans="7:7" hidden="1" x14ac:dyDescent="0.2">
      <c r="G3522" s="359"/>
    </row>
    <row r="3523" spans="7:7" hidden="1" x14ac:dyDescent="0.2">
      <c r="G3523" s="359"/>
    </row>
    <row r="3524" spans="7:7" hidden="1" x14ac:dyDescent="0.2">
      <c r="G3524" s="359"/>
    </row>
    <row r="3525" spans="7:7" hidden="1" x14ac:dyDescent="0.2">
      <c r="G3525" s="359"/>
    </row>
    <row r="3526" spans="7:7" hidden="1" x14ac:dyDescent="0.2">
      <c r="G3526" s="359"/>
    </row>
    <row r="3527" spans="7:7" hidden="1" x14ac:dyDescent="0.2">
      <c r="G3527" s="359"/>
    </row>
    <row r="3528" spans="7:7" hidden="1" x14ac:dyDescent="0.2">
      <c r="G3528" s="359"/>
    </row>
    <row r="3529" spans="7:7" hidden="1" x14ac:dyDescent="0.2">
      <c r="G3529" s="359"/>
    </row>
    <row r="3530" spans="7:7" hidden="1" x14ac:dyDescent="0.2">
      <c r="G3530" s="359"/>
    </row>
    <row r="3531" spans="7:7" hidden="1" x14ac:dyDescent="0.2">
      <c r="G3531" s="359"/>
    </row>
    <row r="3532" spans="7:7" hidden="1" x14ac:dyDescent="0.2">
      <c r="G3532" s="359"/>
    </row>
    <row r="3533" spans="7:7" hidden="1" x14ac:dyDescent="0.2">
      <c r="G3533" s="359"/>
    </row>
    <row r="3534" spans="7:7" hidden="1" x14ac:dyDescent="0.2">
      <c r="G3534" s="359"/>
    </row>
    <row r="3535" spans="7:7" hidden="1" x14ac:dyDescent="0.2">
      <c r="G3535" s="359"/>
    </row>
    <row r="3536" spans="7:7" hidden="1" x14ac:dyDescent="0.2">
      <c r="G3536" s="359"/>
    </row>
    <row r="3537" spans="7:7" hidden="1" x14ac:dyDescent="0.2">
      <c r="G3537" s="359"/>
    </row>
    <row r="3538" spans="7:7" hidden="1" x14ac:dyDescent="0.2">
      <c r="G3538" s="359"/>
    </row>
    <row r="3539" spans="7:7" hidden="1" x14ac:dyDescent="0.2">
      <c r="G3539" s="359"/>
    </row>
    <row r="3540" spans="7:7" hidden="1" x14ac:dyDescent="0.2">
      <c r="G3540" s="359"/>
    </row>
    <row r="3541" spans="7:7" hidden="1" x14ac:dyDescent="0.2">
      <c r="G3541" s="359"/>
    </row>
    <row r="3542" spans="7:7" hidden="1" x14ac:dyDescent="0.2">
      <c r="G3542" s="359"/>
    </row>
    <row r="3543" spans="7:7" hidden="1" x14ac:dyDescent="0.2">
      <c r="G3543" s="359"/>
    </row>
    <row r="3544" spans="7:7" hidden="1" x14ac:dyDescent="0.2">
      <c r="G3544" s="359"/>
    </row>
    <row r="3545" spans="7:7" hidden="1" x14ac:dyDescent="0.2">
      <c r="G3545" s="359"/>
    </row>
    <row r="3546" spans="7:7" hidden="1" x14ac:dyDescent="0.2">
      <c r="G3546" s="359"/>
    </row>
    <row r="3547" spans="7:7" hidden="1" x14ac:dyDescent="0.2">
      <c r="G3547" s="359"/>
    </row>
    <row r="3548" spans="7:7" hidden="1" x14ac:dyDescent="0.2">
      <c r="G3548" s="359"/>
    </row>
    <row r="3549" spans="7:7" hidden="1" x14ac:dyDescent="0.2">
      <c r="G3549" s="359"/>
    </row>
    <row r="3550" spans="7:7" hidden="1" x14ac:dyDescent="0.2">
      <c r="G3550" s="359"/>
    </row>
    <row r="3551" spans="7:7" hidden="1" x14ac:dyDescent="0.2">
      <c r="G3551" s="359"/>
    </row>
    <row r="3552" spans="7:7" hidden="1" x14ac:dyDescent="0.2">
      <c r="G3552" s="359"/>
    </row>
    <row r="3553" spans="7:7" hidden="1" x14ac:dyDescent="0.2">
      <c r="G3553" s="359"/>
    </row>
    <row r="3554" spans="7:7" hidden="1" x14ac:dyDescent="0.2">
      <c r="G3554" s="359"/>
    </row>
    <row r="3555" spans="7:7" hidden="1" x14ac:dyDescent="0.2">
      <c r="G3555" s="359"/>
    </row>
    <row r="3556" spans="7:7" hidden="1" x14ac:dyDescent="0.2">
      <c r="G3556" s="359"/>
    </row>
    <row r="3557" spans="7:7" hidden="1" x14ac:dyDescent="0.2">
      <c r="G3557" s="359"/>
    </row>
    <row r="3558" spans="7:7" hidden="1" x14ac:dyDescent="0.2">
      <c r="G3558" s="359"/>
    </row>
    <row r="3559" spans="7:7" hidden="1" x14ac:dyDescent="0.2">
      <c r="G3559" s="359"/>
    </row>
    <row r="3560" spans="7:7" hidden="1" x14ac:dyDescent="0.2">
      <c r="G3560" s="359"/>
    </row>
    <row r="3561" spans="7:7" hidden="1" x14ac:dyDescent="0.2">
      <c r="G3561" s="359"/>
    </row>
    <row r="3562" spans="7:7" hidden="1" x14ac:dyDescent="0.2">
      <c r="G3562" s="359"/>
    </row>
    <row r="3563" spans="7:7" hidden="1" x14ac:dyDescent="0.2">
      <c r="G3563" s="359"/>
    </row>
    <row r="3564" spans="7:7" hidden="1" x14ac:dyDescent="0.2">
      <c r="G3564" s="359"/>
    </row>
    <row r="3565" spans="7:7" hidden="1" x14ac:dyDescent="0.2">
      <c r="G3565" s="359"/>
    </row>
    <row r="3566" spans="7:7" hidden="1" x14ac:dyDescent="0.2">
      <c r="G3566" s="359"/>
    </row>
    <row r="3567" spans="7:7" hidden="1" x14ac:dyDescent="0.2">
      <c r="G3567" s="359"/>
    </row>
    <row r="3568" spans="7:7" hidden="1" x14ac:dyDescent="0.2">
      <c r="G3568" s="359"/>
    </row>
    <row r="3569" spans="7:7" hidden="1" x14ac:dyDescent="0.2">
      <c r="G3569" s="359"/>
    </row>
    <row r="3570" spans="7:7" hidden="1" x14ac:dyDescent="0.2">
      <c r="G3570" s="359"/>
    </row>
    <row r="3571" spans="7:7" hidden="1" x14ac:dyDescent="0.2">
      <c r="G3571" s="359"/>
    </row>
    <row r="3572" spans="7:7" hidden="1" x14ac:dyDescent="0.2">
      <c r="G3572" s="359"/>
    </row>
    <row r="3573" spans="7:7" hidden="1" x14ac:dyDescent="0.2">
      <c r="G3573" s="359"/>
    </row>
    <row r="3574" spans="7:7" hidden="1" x14ac:dyDescent="0.2">
      <c r="G3574" s="359"/>
    </row>
    <row r="3575" spans="7:7" hidden="1" x14ac:dyDescent="0.2">
      <c r="G3575" s="359"/>
    </row>
    <row r="3576" spans="7:7" hidden="1" x14ac:dyDescent="0.2">
      <c r="G3576" s="359"/>
    </row>
    <row r="3577" spans="7:7" hidden="1" x14ac:dyDescent="0.2">
      <c r="G3577" s="359"/>
    </row>
    <row r="3578" spans="7:7" hidden="1" x14ac:dyDescent="0.2">
      <c r="G3578" s="359"/>
    </row>
    <row r="3579" spans="7:7" hidden="1" x14ac:dyDescent="0.2">
      <c r="G3579" s="359"/>
    </row>
    <row r="3580" spans="7:7" hidden="1" x14ac:dyDescent="0.2">
      <c r="G3580" s="359"/>
    </row>
    <row r="3581" spans="7:7" hidden="1" x14ac:dyDescent="0.2">
      <c r="G3581" s="359"/>
    </row>
    <row r="3582" spans="7:7" hidden="1" x14ac:dyDescent="0.2">
      <c r="G3582" s="359"/>
    </row>
    <row r="3583" spans="7:7" hidden="1" x14ac:dyDescent="0.2">
      <c r="G3583" s="359"/>
    </row>
    <row r="3584" spans="7:7" hidden="1" x14ac:dyDescent="0.2">
      <c r="G3584" s="359"/>
    </row>
    <row r="3585" spans="7:7" hidden="1" x14ac:dyDescent="0.2">
      <c r="G3585" s="359"/>
    </row>
    <row r="3586" spans="7:7" hidden="1" x14ac:dyDescent="0.2">
      <c r="G3586" s="359"/>
    </row>
    <row r="3587" spans="7:7" hidden="1" x14ac:dyDescent="0.2">
      <c r="G3587" s="359"/>
    </row>
    <row r="3588" spans="7:7" hidden="1" x14ac:dyDescent="0.2">
      <c r="G3588" s="359"/>
    </row>
    <row r="3589" spans="7:7" hidden="1" x14ac:dyDescent="0.2">
      <c r="G3589" s="359"/>
    </row>
    <row r="3590" spans="7:7" hidden="1" x14ac:dyDescent="0.2">
      <c r="G3590" s="359"/>
    </row>
    <row r="3591" spans="7:7" hidden="1" x14ac:dyDescent="0.2">
      <c r="G3591" s="359"/>
    </row>
    <row r="3592" spans="7:7" hidden="1" x14ac:dyDescent="0.2">
      <c r="G3592" s="359"/>
    </row>
    <row r="3593" spans="7:7" hidden="1" x14ac:dyDescent="0.2">
      <c r="G3593" s="359"/>
    </row>
    <row r="3594" spans="7:7" hidden="1" x14ac:dyDescent="0.2">
      <c r="G3594" s="359"/>
    </row>
    <row r="3595" spans="7:7" hidden="1" x14ac:dyDescent="0.2">
      <c r="G3595" s="359"/>
    </row>
    <row r="3596" spans="7:7" hidden="1" x14ac:dyDescent="0.2">
      <c r="G3596" s="359"/>
    </row>
    <row r="3597" spans="7:7" hidden="1" x14ac:dyDescent="0.2">
      <c r="G3597" s="359"/>
    </row>
    <row r="3598" spans="7:7" hidden="1" x14ac:dyDescent="0.2">
      <c r="G3598" s="359"/>
    </row>
    <row r="3599" spans="7:7" hidden="1" x14ac:dyDescent="0.2">
      <c r="G3599" s="359"/>
    </row>
    <row r="3600" spans="7:7" hidden="1" x14ac:dyDescent="0.2">
      <c r="G3600" s="359"/>
    </row>
    <row r="3601" spans="7:7" hidden="1" x14ac:dyDescent="0.2">
      <c r="G3601" s="359"/>
    </row>
    <row r="3602" spans="7:7" hidden="1" x14ac:dyDescent="0.2">
      <c r="G3602" s="359"/>
    </row>
    <row r="3603" spans="7:7" hidden="1" x14ac:dyDescent="0.2">
      <c r="G3603" s="359"/>
    </row>
    <row r="3604" spans="7:7" hidden="1" x14ac:dyDescent="0.2">
      <c r="G3604" s="359"/>
    </row>
    <row r="3605" spans="7:7" hidden="1" x14ac:dyDescent="0.2">
      <c r="G3605" s="359"/>
    </row>
    <row r="3606" spans="7:7" hidden="1" x14ac:dyDescent="0.2">
      <c r="G3606" s="359"/>
    </row>
    <row r="3607" spans="7:7" hidden="1" x14ac:dyDescent="0.2">
      <c r="G3607" s="359"/>
    </row>
    <row r="3608" spans="7:7" hidden="1" x14ac:dyDescent="0.2">
      <c r="G3608" s="359"/>
    </row>
    <row r="3609" spans="7:7" hidden="1" x14ac:dyDescent="0.2">
      <c r="G3609" s="359"/>
    </row>
    <row r="3610" spans="7:7" hidden="1" x14ac:dyDescent="0.2">
      <c r="G3610" s="359"/>
    </row>
    <row r="3611" spans="7:7" hidden="1" x14ac:dyDescent="0.2">
      <c r="G3611" s="359"/>
    </row>
    <row r="3612" spans="7:7" hidden="1" x14ac:dyDescent="0.2">
      <c r="G3612" s="359"/>
    </row>
    <row r="3613" spans="7:7" hidden="1" x14ac:dyDescent="0.2">
      <c r="G3613" s="359"/>
    </row>
    <row r="3614" spans="7:7" hidden="1" x14ac:dyDescent="0.2">
      <c r="G3614" s="359"/>
    </row>
    <row r="3615" spans="7:7" hidden="1" x14ac:dyDescent="0.2">
      <c r="G3615" s="359"/>
    </row>
    <row r="3616" spans="7:7" hidden="1" x14ac:dyDescent="0.2">
      <c r="G3616" s="359"/>
    </row>
  </sheetData>
  <dataConsolidate/>
  <mergeCells count="195">
    <mergeCell ref="B64:AO64"/>
    <mergeCell ref="C66:C76"/>
    <mergeCell ref="AI52:AO52"/>
    <mergeCell ref="AG98:AK98"/>
    <mergeCell ref="W98:AD98"/>
    <mergeCell ref="G67:AL67"/>
    <mergeCell ref="G69:AL69"/>
    <mergeCell ref="B103:T103"/>
    <mergeCell ref="C105:E105"/>
    <mergeCell ref="G105:R105"/>
    <mergeCell ref="B55:E55"/>
    <mergeCell ref="B53:E53"/>
    <mergeCell ref="B54:E54"/>
    <mergeCell ref="I61:M61"/>
    <mergeCell ref="W88:AD88"/>
    <mergeCell ref="AG85:AL85"/>
    <mergeCell ref="B81:T81"/>
    <mergeCell ref="V81:AO81"/>
    <mergeCell ref="T61:X61"/>
    <mergeCell ref="H107:R107"/>
    <mergeCell ref="AG94:AL94"/>
    <mergeCell ref="AG88:AL88"/>
    <mergeCell ref="V103:AO103"/>
    <mergeCell ref="AG92:AL92"/>
    <mergeCell ref="AF83:AL83"/>
    <mergeCell ref="B79:AO79"/>
    <mergeCell ref="O86:R86"/>
    <mergeCell ref="W100:AD100"/>
    <mergeCell ref="W99:AD99"/>
    <mergeCell ref="W93:AD93"/>
    <mergeCell ref="M94:R94"/>
    <mergeCell ref="M98:R98"/>
    <mergeCell ref="W94:AD94"/>
    <mergeCell ref="M96:R96"/>
    <mergeCell ref="E96:L96"/>
    <mergeCell ref="M90:R90"/>
    <mergeCell ref="W90:AD90"/>
    <mergeCell ref="W92:AD92"/>
    <mergeCell ref="M92:R92"/>
    <mergeCell ref="AG90:AL90"/>
    <mergeCell ref="C88:J88"/>
    <mergeCell ref="B104:T104"/>
    <mergeCell ref="M88:R88"/>
    <mergeCell ref="B109:T109"/>
    <mergeCell ref="G106:R106"/>
    <mergeCell ref="H108:R108"/>
    <mergeCell ref="AE59:AN59"/>
    <mergeCell ref="AI86:AL86"/>
    <mergeCell ref="C39:G40"/>
    <mergeCell ref="AF39:AM40"/>
    <mergeCell ref="M93:P93"/>
    <mergeCell ref="C93:G93"/>
    <mergeCell ref="AG93:AK93"/>
    <mergeCell ref="AG96:AL96"/>
    <mergeCell ref="W96:AD96"/>
    <mergeCell ref="C92:J92"/>
    <mergeCell ref="H84:I84"/>
    <mergeCell ref="C84:G84"/>
    <mergeCell ref="B57:AO57"/>
    <mergeCell ref="W85:AD85"/>
    <mergeCell ref="C86:J86"/>
    <mergeCell ref="W86:AE86"/>
    <mergeCell ref="C83:I83"/>
    <mergeCell ref="C90:J90"/>
    <mergeCell ref="F54:I54"/>
    <mergeCell ref="J54:O54"/>
    <mergeCell ref="B52:E52"/>
    <mergeCell ref="V31:Y31"/>
    <mergeCell ref="Z32:AD33"/>
    <mergeCell ref="Z31:AD31"/>
    <mergeCell ref="P55:T55"/>
    <mergeCell ref="F52:I52"/>
    <mergeCell ref="F55:I55"/>
    <mergeCell ref="P53:T53"/>
    <mergeCell ref="J53:O53"/>
    <mergeCell ref="J55:O55"/>
    <mergeCell ref="J52:O52"/>
    <mergeCell ref="V52:Y52"/>
    <mergeCell ref="Z53:AC53"/>
    <mergeCell ref="AD53:AH53"/>
    <mergeCell ref="Z52:AC52"/>
    <mergeCell ref="V50:AO50"/>
    <mergeCell ref="AI51:AO51"/>
    <mergeCell ref="AI31:AL31"/>
    <mergeCell ref="V35:Y35"/>
    <mergeCell ref="B51:E51"/>
    <mergeCell ref="F51:I51"/>
    <mergeCell ref="Z59:AD59"/>
    <mergeCell ref="L83:R83"/>
    <mergeCell ref="B61:G61"/>
    <mergeCell ref="I59:M59"/>
    <mergeCell ref="C85:J85"/>
    <mergeCell ref="B59:G59"/>
    <mergeCell ref="W83:AC83"/>
    <mergeCell ref="P52:T52"/>
    <mergeCell ref="F53:I53"/>
    <mergeCell ref="Z54:AC54"/>
    <mergeCell ref="AD54:AH54"/>
    <mergeCell ref="P54:T54"/>
    <mergeCell ref="V54:Y54"/>
    <mergeCell ref="M85:R85"/>
    <mergeCell ref="J51:O51"/>
    <mergeCell ref="V53:Y53"/>
    <mergeCell ref="AD52:AH52"/>
    <mergeCell ref="Z51:AC51"/>
    <mergeCell ref="P51:T51"/>
    <mergeCell ref="G71:AL72"/>
    <mergeCell ref="G74:AL75"/>
    <mergeCell ref="V55:Y55"/>
    <mergeCell ref="R35:U35"/>
    <mergeCell ref="AI35:AL35"/>
    <mergeCell ref="Z35:AD35"/>
    <mergeCell ref="J47:AL47"/>
    <mergeCell ref="B49:AO49"/>
    <mergeCell ref="B50:T50"/>
    <mergeCell ref="N36:Q36"/>
    <mergeCell ref="N35:Q35"/>
    <mergeCell ref="AE36:AH36"/>
    <mergeCell ref="AI36:AL36"/>
    <mergeCell ref="C31:G37"/>
    <mergeCell ref="AE35:AH35"/>
    <mergeCell ref="R36:U36"/>
    <mergeCell ref="V36:Y36"/>
    <mergeCell ref="Z36:AD36"/>
    <mergeCell ref="J35:M35"/>
    <mergeCell ref="J36:M36"/>
    <mergeCell ref="J46:Q46"/>
    <mergeCell ref="AE46:AL46"/>
    <mergeCell ref="C42:G43"/>
    <mergeCell ref="J45:Q45"/>
    <mergeCell ref="R31:U31"/>
    <mergeCell ref="AI32:AL33"/>
    <mergeCell ref="AE32:AH33"/>
    <mergeCell ref="AH2:AI2"/>
    <mergeCell ref="AE8:AL8"/>
    <mergeCell ref="AI6:AL6"/>
    <mergeCell ref="S6:AB6"/>
    <mergeCell ref="AE2:AG2"/>
    <mergeCell ref="AA8:AD8"/>
    <mergeCell ref="S8:U8"/>
    <mergeCell ref="G12:AO13"/>
    <mergeCell ref="AB2:AD2"/>
    <mergeCell ref="AL2:AN2"/>
    <mergeCell ref="AK18:AL18"/>
    <mergeCell ref="AD18:AH18"/>
    <mergeCell ref="L6:N6"/>
    <mergeCell ref="O6:R6"/>
    <mergeCell ref="C16:L16"/>
    <mergeCell ref="U16:W16"/>
    <mergeCell ref="AB16:AL16"/>
    <mergeCell ref="C18:N18"/>
    <mergeCell ref="R18:U18"/>
    <mergeCell ref="V18:W18"/>
    <mergeCell ref="AI18:AJ18"/>
    <mergeCell ref="X18:AB18"/>
    <mergeCell ref="B12:E13"/>
    <mergeCell ref="C8:H8"/>
    <mergeCell ref="I8:R8"/>
    <mergeCell ref="V8:Z8"/>
    <mergeCell ref="O27:R27"/>
    <mergeCell ref="T27:W27"/>
    <mergeCell ref="AF20:AJ20"/>
    <mergeCell ref="R32:U33"/>
    <mergeCell ref="AA29:AF29"/>
    <mergeCell ref="J30:M30"/>
    <mergeCell ref="AH29:AL29"/>
    <mergeCell ref="C20:I20"/>
    <mergeCell ref="W20:Y20"/>
    <mergeCell ref="C27:G28"/>
    <mergeCell ref="J27:M27"/>
    <mergeCell ref="P20:V20"/>
    <mergeCell ref="V32:Y33"/>
    <mergeCell ref="N32:Q33"/>
    <mergeCell ref="T28:W28"/>
    <mergeCell ref="J28:M28"/>
    <mergeCell ref="J20:K20"/>
    <mergeCell ref="AE31:AH31"/>
    <mergeCell ref="AA27:AE27"/>
    <mergeCell ref="AA28:AE28"/>
    <mergeCell ref="O28:R28"/>
    <mergeCell ref="J31:M31"/>
    <mergeCell ref="J32:M33"/>
    <mergeCell ref="N31:Q31"/>
    <mergeCell ref="V51:Y51"/>
    <mergeCell ref="Z55:AC55"/>
    <mergeCell ref="N59:R59"/>
    <mergeCell ref="T59:X59"/>
    <mergeCell ref="AD51:AH51"/>
    <mergeCell ref="J42:Q43"/>
    <mergeCell ref="R42:AM43"/>
    <mergeCell ref="AE45:AL45"/>
    <mergeCell ref="AD55:AH55"/>
    <mergeCell ref="AI54:AO54"/>
    <mergeCell ref="AI55:AO55"/>
    <mergeCell ref="AI53:AO53"/>
  </mergeCells>
  <dataValidations count="12">
    <dataValidation type="list" allowBlank="1" showInputMessage="1" showErrorMessage="1" sqref="AM18:AN18" xr:uid="{00000000-0002-0000-0000-000000000000}">
      <formula1>$J$117:$J$127</formula1>
    </dataValidation>
    <dataValidation type="list" allowBlank="1" showInputMessage="1" showErrorMessage="1" sqref="I59" xr:uid="{00000000-0002-0000-0000-000001000000}">
      <formula1>$AA$127:$AA$128</formula1>
    </dataValidation>
    <dataValidation type="list" allowBlank="1" showInputMessage="1" showErrorMessage="1" sqref="G6" xr:uid="{00000000-0002-0000-0000-000002000000}">
      <formula1>$R$115:$R$566</formula1>
    </dataValidation>
    <dataValidation type="list" allowBlank="1" showInputMessage="1" showErrorMessage="1" sqref="AE8:AL8" xr:uid="{00000000-0002-0000-0000-000003000000}">
      <formula1>$AQ$142:$AQ$163</formula1>
    </dataValidation>
    <dataValidation type="list" allowBlank="1" showInputMessage="1" showErrorMessage="1" sqref="AI18:AJ18" xr:uid="{00000000-0002-0000-0000-000005000000}">
      <formula1>$J$117:$J$129</formula1>
    </dataValidation>
    <dataValidation type="list" allowBlank="1" showInputMessage="1" showErrorMessage="1" sqref="AM20:AN20" xr:uid="{00000000-0002-0000-0000-000006000000}">
      <formula1>$M$117:$M$146</formula1>
    </dataValidation>
    <dataValidation type="list" allowBlank="1" showInputMessage="1" showErrorMessage="1" sqref="AE59" xr:uid="{00000000-0002-0000-0000-000007000000}">
      <formula1>$AQ$114:$AQ$139</formula1>
    </dataValidation>
    <dataValidation type="list" allowBlank="1" showInputMessage="1" showErrorMessage="1" sqref="I61:M61" xr:uid="{00000000-0002-0000-0000-000009000000}">
      <formula1>$AA$131:$AA$133</formula1>
    </dataValidation>
    <dataValidation type="list" allowBlank="1" showInputMessage="1" showErrorMessage="1" sqref="AB2:AD2" xr:uid="{00000000-0002-0000-0000-00000A000000}">
      <formula1>$AA$117:$AA$123</formula1>
    </dataValidation>
    <dataValidation type="list" allowBlank="1" showInputMessage="1" showErrorMessage="1" sqref="S6" xr:uid="{00000000-0002-0000-0000-00000B000000}">
      <formula1>$AB$117:$AB$125</formula1>
    </dataValidation>
    <dataValidation type="list" allowBlank="1" showInputMessage="1" showErrorMessage="1" sqref="X18:AB18 AI6:AL6 R18:U18" xr:uid="{00000000-0002-0000-0000-000008000000}">
      <formula1>$G$116:$G$1576</formula1>
    </dataValidation>
    <dataValidation type="list" allowBlank="1" showInputMessage="1" showErrorMessage="1" sqref="AL2:AN2" xr:uid="{D6944DCF-52FC-274D-BA21-E1FCB13EB207}">
      <formula1>$O$116:$O$130</formula1>
    </dataValidation>
  </dataValidations>
  <printOptions horizontalCentered="1" verticalCentered="1"/>
  <pageMargins left="0.70866141732283472" right="0.70866141732283472" top="0.9055118110236221" bottom="1.299212598425197" header="0.31496062992125984" footer="0.59055118110236227"/>
  <pageSetup paperSize="5" scale="53" orientation="portrait" r:id="rId1"/>
  <headerFooter>
    <oddHeader>&amp;L&amp;9
&amp;C&amp;"Verdana,Negrita"&amp;12&amp;K0070C0
CERTIFICACIÓN  
DE SUPERVISIÓN&amp;R&amp;G</oddHeader>
    <oddFooter>&amp;L&amp;"Verdana,Normal"&amp;9&amp;K000000Dirección: Calle 24A No. 59-42 Torre 4 Piso 3 
Centro Empresarial Sarmiento Angulo
Conmutador: (+601) 307 8038
Línea gratuita: 01 8000 119703&amp;R&amp;"Verdana,Normal"&amp;9&amp;P de &amp;N
FOR-GCO-360-068
27/01/2026 Versión: 21</oddFooter>
  </headerFooter>
  <ignoredErrors>
    <ignoredError sqref="V117" numberStoredAsText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XEZ860"/>
  <sheetViews>
    <sheetView showGridLines="0" zoomScaleNormal="100" zoomScaleSheetLayoutView="100" workbookViewId="0">
      <selection activeCell="A848" sqref="A848"/>
    </sheetView>
  </sheetViews>
  <sheetFormatPr baseColWidth="10" defaultColWidth="0" defaultRowHeight="14.25" zeroHeight="1" x14ac:dyDescent="0.2"/>
  <cols>
    <col min="1" max="1" width="2" style="283" customWidth="1"/>
    <col min="2" max="2" width="1.42578125" style="283" customWidth="1"/>
    <col min="3" max="3" width="14.7109375" style="283" customWidth="1"/>
    <col min="4" max="4" width="4.42578125" style="283" customWidth="1"/>
    <col min="5" max="5" width="10.42578125" style="283" customWidth="1"/>
    <col min="6" max="6" width="5" style="283" customWidth="1"/>
    <col min="7" max="7" width="7.7109375" style="283" customWidth="1"/>
    <col min="8" max="8" width="9.28515625" style="283" customWidth="1"/>
    <col min="9" max="9" width="4.7109375" style="283" customWidth="1"/>
    <col min="10" max="10" width="5.42578125" style="283" customWidth="1"/>
    <col min="11" max="11" width="7.42578125" style="283" customWidth="1"/>
    <col min="12" max="12" width="8.28515625" style="283" customWidth="1"/>
    <col min="13" max="13" width="10.42578125" style="283" customWidth="1"/>
    <col min="14" max="14" width="15.42578125" style="283" customWidth="1"/>
    <col min="15" max="15" width="2.42578125" style="283" customWidth="1"/>
    <col min="16" max="16" width="20.140625" style="283" hidden="1" customWidth="1"/>
    <col min="17" max="17" width="11.42578125" style="283" hidden="1" customWidth="1"/>
    <col min="18" max="16380" width="11.42578125" style="283" hidden="1"/>
    <col min="16381" max="16381" width="0.42578125" style="283" customWidth="1"/>
    <col min="16382" max="16382" width="6.140625" style="283" customWidth="1"/>
    <col min="16383" max="16384" width="3.85546875" style="283" customWidth="1"/>
  </cols>
  <sheetData>
    <row r="1" spans="1:16" ht="0.75" customHeight="1" thickBo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ht="39.75" customHeight="1" thickTop="1" thickBot="1" x14ac:dyDescent="0.25">
      <c r="A2" s="595" t="s">
        <v>602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7"/>
    </row>
    <row r="3" spans="1:16" ht="5.25" customHeight="1" thickTop="1" thickBot="1" x14ac:dyDescent="0.25">
      <c r="A3" s="277"/>
      <c r="B3" s="284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</row>
    <row r="4" spans="1:16" ht="5.25" customHeight="1" thickTop="1" x14ac:dyDescent="0.2">
      <c r="A4" s="285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7"/>
    </row>
    <row r="5" spans="1:16" ht="15.75" customHeight="1" x14ac:dyDescent="0.2">
      <c r="A5" s="288"/>
      <c r="B5" s="289"/>
      <c r="C5" s="289"/>
      <c r="D5" s="289"/>
      <c r="E5" s="289"/>
      <c r="F5" s="289"/>
      <c r="G5" s="289"/>
      <c r="H5" s="289"/>
      <c r="I5" s="289"/>
      <c r="J5" s="289"/>
      <c r="K5" s="598" t="s">
        <v>37</v>
      </c>
      <c r="L5" s="599"/>
      <c r="M5" s="600" t="s">
        <v>1278</v>
      </c>
      <c r="N5" s="601"/>
      <c r="O5" s="289"/>
      <c r="P5" s="290"/>
    </row>
    <row r="6" spans="1:16" ht="15.75" customHeight="1" x14ac:dyDescent="0.2">
      <c r="A6" s="602" t="s">
        <v>603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4"/>
    </row>
    <row r="7" spans="1:16" ht="12" customHeight="1" x14ac:dyDescent="0.2">
      <c r="A7" s="602"/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4"/>
    </row>
    <row r="8" spans="1:16" s="293" customFormat="1" ht="15" customHeight="1" x14ac:dyDescent="0.2">
      <c r="A8" s="291"/>
      <c r="B8" s="605" t="s">
        <v>604</v>
      </c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7"/>
      <c r="P8" s="292"/>
    </row>
    <row r="9" spans="1:16" ht="21.75" customHeight="1" x14ac:dyDescent="0.2">
      <c r="A9" s="291"/>
      <c r="B9" s="294"/>
      <c r="C9" s="592" t="s">
        <v>605</v>
      </c>
      <c r="D9" s="592"/>
      <c r="E9" s="592"/>
      <c r="F9" s="49"/>
      <c r="G9" s="593">
        <f>'CERTIFICACION SUPERVISION'!I8</f>
        <v>0</v>
      </c>
      <c r="H9" s="593"/>
      <c r="I9" s="593"/>
      <c r="J9" s="593"/>
      <c r="K9" s="593"/>
      <c r="L9" s="593"/>
      <c r="M9" s="593"/>
      <c r="N9" s="593"/>
      <c r="O9" s="295"/>
      <c r="P9" s="292"/>
    </row>
    <row r="10" spans="1:16" ht="21" customHeight="1" x14ac:dyDescent="0.2">
      <c r="A10" s="291"/>
      <c r="B10" s="294"/>
      <c r="C10" s="592" t="s">
        <v>606</v>
      </c>
      <c r="D10" s="592"/>
      <c r="E10" s="592"/>
      <c r="F10" s="49"/>
      <c r="G10" s="594">
        <f>'CERTIFICACION SUPERVISION'!V8</f>
        <v>0</v>
      </c>
      <c r="H10" s="594"/>
      <c r="I10" s="594"/>
      <c r="J10" s="594"/>
      <c r="K10" s="594"/>
      <c r="L10" s="594"/>
      <c r="M10" s="594"/>
      <c r="N10" s="594"/>
      <c r="O10" s="295"/>
      <c r="P10" s="292"/>
    </row>
    <row r="11" spans="1:16" ht="21" customHeight="1" x14ac:dyDescent="0.2">
      <c r="A11" s="291"/>
      <c r="B11" s="294"/>
      <c r="C11" s="592" t="s">
        <v>607</v>
      </c>
      <c r="D11" s="592"/>
      <c r="E11" s="592"/>
      <c r="F11" s="49"/>
      <c r="G11" s="578">
        <f>'CERTIFICACION SUPERVISION'!I61</f>
        <v>0</v>
      </c>
      <c r="H11" s="578"/>
      <c r="I11" s="578"/>
      <c r="J11" s="578"/>
      <c r="K11" s="578"/>
      <c r="L11" s="578"/>
      <c r="M11" s="578"/>
      <c r="N11" s="578"/>
      <c r="O11" s="296"/>
      <c r="P11" s="292"/>
    </row>
    <row r="12" spans="1:16" ht="6.75" customHeight="1" x14ac:dyDescent="0.2">
      <c r="A12" s="291"/>
      <c r="B12" s="297"/>
      <c r="C12" s="298"/>
      <c r="D12" s="298"/>
      <c r="E12" s="298"/>
      <c r="F12" s="298"/>
      <c r="G12" s="298"/>
      <c r="H12" s="298"/>
      <c r="I12" s="298"/>
      <c r="J12" s="298"/>
      <c r="K12" s="299"/>
      <c r="L12" s="299"/>
      <c r="M12" s="299"/>
      <c r="N12" s="299"/>
      <c r="O12" s="300"/>
      <c r="P12" s="292"/>
    </row>
    <row r="13" spans="1:16" s="293" customFormat="1" ht="5.25" customHeight="1" x14ac:dyDescent="0.2">
      <c r="A13" s="291"/>
      <c r="B13" s="52"/>
      <c r="C13" s="49"/>
      <c r="D13" s="49"/>
      <c r="E13" s="49"/>
      <c r="F13" s="49"/>
      <c r="G13" s="301"/>
      <c r="H13" s="301"/>
      <c r="I13" s="49"/>
      <c r="J13" s="49"/>
      <c r="K13" s="302"/>
      <c r="L13" s="302"/>
      <c r="M13" s="302"/>
      <c r="N13" s="302"/>
      <c r="O13" s="277"/>
      <c r="P13" s="292"/>
    </row>
    <row r="14" spans="1:16" s="305" customFormat="1" ht="15" customHeight="1" x14ac:dyDescent="0.25">
      <c r="A14" s="303"/>
      <c r="B14" s="588" t="s">
        <v>1270</v>
      </c>
      <c r="C14" s="589"/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90"/>
      <c r="P14" s="304"/>
    </row>
    <row r="15" spans="1:16" s="293" customFormat="1" ht="3.95" customHeight="1" x14ac:dyDescent="0.2">
      <c r="A15" s="291"/>
      <c r="B15" s="306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96"/>
      <c r="P15" s="292"/>
    </row>
    <row r="16" spans="1:16" ht="3.95" customHeight="1" x14ac:dyDescent="0.2">
      <c r="A16" s="291"/>
      <c r="B16" s="306"/>
      <c r="C16" s="277"/>
      <c r="D16" s="277"/>
      <c r="E16" s="284"/>
      <c r="F16" s="307"/>
      <c r="G16" s="307"/>
      <c r="H16" s="284"/>
      <c r="I16" s="307"/>
      <c r="J16" s="307"/>
      <c r="K16" s="277"/>
      <c r="L16" s="277"/>
      <c r="M16" s="277"/>
      <c r="N16" s="277"/>
      <c r="O16" s="296"/>
      <c r="P16" s="292"/>
    </row>
    <row r="17" spans="1:16" ht="10.5" customHeight="1" x14ac:dyDescent="0.2">
      <c r="A17" s="291"/>
      <c r="B17" s="306"/>
      <c r="C17" s="574" t="s">
        <v>1271</v>
      </c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296"/>
      <c r="P17" s="292"/>
    </row>
    <row r="18" spans="1:16" ht="11.25" customHeight="1" x14ac:dyDescent="0.2">
      <c r="A18" s="291"/>
      <c r="B18" s="306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296"/>
      <c r="P18" s="292"/>
    </row>
    <row r="19" spans="1:16" ht="12.95" customHeight="1" x14ac:dyDescent="0.2">
      <c r="A19" s="291"/>
      <c r="B19" s="306"/>
      <c r="C19" s="277"/>
      <c r="D19" s="277"/>
      <c r="E19" s="284" t="s">
        <v>7</v>
      </c>
      <c r="F19" s="309"/>
      <c r="G19" s="307"/>
      <c r="H19" s="284" t="s">
        <v>3</v>
      </c>
      <c r="I19" s="309"/>
      <c r="J19" s="307"/>
      <c r="K19" s="277"/>
      <c r="L19" s="277"/>
      <c r="M19" s="277"/>
      <c r="N19" s="277"/>
      <c r="O19" s="296"/>
      <c r="P19" s="292"/>
    </row>
    <row r="20" spans="1:16" ht="3.95" customHeight="1" x14ac:dyDescent="0.2">
      <c r="A20" s="291"/>
      <c r="B20" s="306"/>
      <c r="C20" s="277"/>
      <c r="D20" s="277"/>
      <c r="E20" s="284"/>
      <c r="F20" s="307"/>
      <c r="G20" s="307"/>
      <c r="H20" s="284"/>
      <c r="I20" s="307"/>
      <c r="J20" s="307"/>
      <c r="K20" s="277"/>
      <c r="L20" s="277"/>
      <c r="M20" s="277"/>
      <c r="N20" s="277"/>
      <c r="O20" s="296"/>
      <c r="P20" s="292"/>
    </row>
    <row r="21" spans="1:16" x14ac:dyDescent="0.2">
      <c r="A21" s="291"/>
      <c r="B21" s="306"/>
      <c r="C21" s="277" t="s">
        <v>608</v>
      </c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96"/>
      <c r="P21" s="292"/>
    </row>
    <row r="22" spans="1:16" ht="3.95" customHeight="1" x14ac:dyDescent="0.2">
      <c r="A22" s="291"/>
      <c r="B22" s="306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96"/>
      <c r="P22" s="292"/>
    </row>
    <row r="23" spans="1:16" ht="12.95" customHeight="1" x14ac:dyDescent="0.2">
      <c r="A23" s="291"/>
      <c r="B23" s="306"/>
      <c r="C23" s="277"/>
      <c r="D23" s="277"/>
      <c r="E23" s="284" t="s">
        <v>7</v>
      </c>
      <c r="F23" s="309"/>
      <c r="G23" s="307"/>
      <c r="H23" s="284" t="s">
        <v>3</v>
      </c>
      <c r="I23" s="309"/>
      <c r="J23" s="307"/>
      <c r="K23" s="277"/>
      <c r="L23" s="277"/>
      <c r="M23" s="277"/>
      <c r="N23" s="277"/>
      <c r="O23" s="296"/>
      <c r="P23" s="292"/>
    </row>
    <row r="24" spans="1:16" ht="3.95" customHeight="1" x14ac:dyDescent="0.2">
      <c r="A24" s="291"/>
      <c r="B24" s="306"/>
      <c r="C24" s="277"/>
      <c r="D24" s="277"/>
      <c r="E24" s="284"/>
      <c r="F24" s="307"/>
      <c r="G24" s="307"/>
      <c r="H24" s="284"/>
      <c r="I24" s="307"/>
      <c r="J24" s="307"/>
      <c r="K24" s="277"/>
      <c r="L24" s="277"/>
      <c r="M24" s="277"/>
      <c r="N24" s="277"/>
      <c r="O24" s="296"/>
      <c r="P24" s="292"/>
    </row>
    <row r="25" spans="1:16" ht="12.95" customHeight="1" x14ac:dyDescent="0.2">
      <c r="A25" s="291"/>
      <c r="B25" s="306"/>
      <c r="C25" s="574" t="s">
        <v>609</v>
      </c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296"/>
      <c r="P25" s="292"/>
    </row>
    <row r="26" spans="1:16" ht="3.95" customHeight="1" x14ac:dyDescent="0.2">
      <c r="A26" s="291"/>
      <c r="B26" s="306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296"/>
      <c r="P26" s="292"/>
    </row>
    <row r="27" spans="1:16" ht="12.95" customHeight="1" x14ac:dyDescent="0.2">
      <c r="A27" s="291"/>
      <c r="B27" s="306"/>
      <c r="C27" s="277"/>
      <c r="D27" s="277"/>
      <c r="E27" s="284" t="s">
        <v>7</v>
      </c>
      <c r="F27" s="309"/>
      <c r="G27" s="307"/>
      <c r="H27" s="284" t="s">
        <v>3</v>
      </c>
      <c r="I27" s="309"/>
      <c r="J27" s="307"/>
      <c r="K27" s="277"/>
      <c r="L27" s="277"/>
      <c r="M27" s="277"/>
      <c r="N27" s="277"/>
      <c r="O27" s="296"/>
      <c r="P27" s="292"/>
    </row>
    <row r="28" spans="1:16" ht="5.25" customHeight="1" x14ac:dyDescent="0.2">
      <c r="A28" s="291"/>
      <c r="B28" s="310"/>
      <c r="C28" s="311"/>
      <c r="D28" s="311"/>
      <c r="E28" s="312"/>
      <c r="F28" s="312"/>
      <c r="G28" s="312"/>
      <c r="H28" s="312"/>
      <c r="I28" s="311"/>
      <c r="J28" s="311"/>
      <c r="K28" s="311"/>
      <c r="L28" s="311"/>
      <c r="M28" s="311"/>
      <c r="N28" s="311"/>
      <c r="O28" s="300"/>
      <c r="P28" s="292"/>
    </row>
    <row r="29" spans="1:16" ht="4.5" customHeight="1" x14ac:dyDescent="0.2">
      <c r="A29" s="291"/>
      <c r="B29" s="284"/>
      <c r="C29" s="277"/>
      <c r="D29" s="277"/>
      <c r="E29" s="284"/>
      <c r="F29" s="284"/>
      <c r="G29" s="284"/>
      <c r="H29" s="284"/>
      <c r="I29" s="277"/>
      <c r="J29" s="277"/>
      <c r="K29" s="277"/>
      <c r="L29" s="277"/>
      <c r="M29" s="277"/>
      <c r="N29" s="277"/>
      <c r="O29" s="277"/>
      <c r="P29" s="292"/>
    </row>
    <row r="30" spans="1:16" s="315" customFormat="1" ht="15" customHeight="1" x14ac:dyDescent="0.25">
      <c r="A30" s="313"/>
      <c r="B30" s="588" t="s">
        <v>610</v>
      </c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90"/>
      <c r="P30" s="314"/>
    </row>
    <row r="31" spans="1:16" ht="3.75" customHeight="1" x14ac:dyDescent="0.2">
      <c r="A31" s="291"/>
      <c r="B31" s="306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96"/>
      <c r="P31" s="292"/>
    </row>
    <row r="32" spans="1:16" ht="16.5" customHeight="1" x14ac:dyDescent="0.2">
      <c r="A32" s="291"/>
      <c r="B32" s="306"/>
      <c r="C32" s="277" t="s">
        <v>611</v>
      </c>
      <c r="D32" s="277"/>
      <c r="E32" s="591"/>
      <c r="F32" s="591"/>
      <c r="G32" s="591"/>
      <c r="H32" s="277"/>
      <c r="I32" s="566" t="s">
        <v>612</v>
      </c>
      <c r="J32" s="566"/>
      <c r="K32" s="566"/>
      <c r="L32" s="566"/>
      <c r="M32" s="579"/>
      <c r="N32" s="579"/>
      <c r="O32" s="296"/>
      <c r="P32" s="292"/>
    </row>
    <row r="33" spans="1:16" ht="9" customHeight="1" x14ac:dyDescent="0.2">
      <c r="A33" s="291"/>
      <c r="B33" s="306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316"/>
      <c r="N33" s="316"/>
      <c r="O33" s="296"/>
      <c r="P33" s="292"/>
    </row>
    <row r="34" spans="1:16" x14ac:dyDescent="0.2">
      <c r="A34" s="291"/>
      <c r="B34" s="306"/>
      <c r="C34" s="277" t="s">
        <v>1258</v>
      </c>
      <c r="D34" s="277"/>
      <c r="E34" s="573"/>
      <c r="F34" s="573"/>
      <c r="G34" s="573"/>
      <c r="H34" s="277"/>
      <c r="I34" s="566" t="s">
        <v>613</v>
      </c>
      <c r="J34" s="566"/>
      <c r="K34" s="566"/>
      <c r="L34" s="566"/>
      <c r="M34" s="567"/>
      <c r="N34" s="567"/>
      <c r="O34" s="296"/>
      <c r="P34" s="292"/>
    </row>
    <row r="35" spans="1:16" ht="8.25" customHeight="1" x14ac:dyDescent="0.2">
      <c r="A35" s="291"/>
      <c r="B35" s="306"/>
      <c r="C35" s="277"/>
      <c r="D35" s="277"/>
      <c r="E35" s="317"/>
      <c r="F35" s="317"/>
      <c r="G35" s="317"/>
      <c r="H35" s="277"/>
      <c r="I35" s="277"/>
      <c r="J35" s="277"/>
      <c r="K35" s="277"/>
      <c r="L35" s="277"/>
      <c r="M35" s="316"/>
      <c r="N35" s="316"/>
      <c r="O35" s="296"/>
      <c r="P35" s="292"/>
    </row>
    <row r="36" spans="1:16" ht="13.5" customHeight="1" x14ac:dyDescent="0.2">
      <c r="A36" s="291"/>
      <c r="B36" s="306"/>
      <c r="C36" s="277" t="s">
        <v>615</v>
      </c>
      <c r="D36" s="277"/>
      <c r="E36" s="567"/>
      <c r="F36" s="567"/>
      <c r="G36" s="567"/>
      <c r="H36" s="277"/>
      <c r="I36" s="566" t="s">
        <v>614</v>
      </c>
      <c r="J36" s="566"/>
      <c r="K36" s="566"/>
      <c r="L36" s="566"/>
      <c r="M36" s="567"/>
      <c r="N36" s="567"/>
      <c r="O36" s="296"/>
      <c r="P36" s="292"/>
    </row>
    <row r="37" spans="1:16" ht="5.25" customHeight="1" x14ac:dyDescent="0.2">
      <c r="A37" s="291"/>
      <c r="B37" s="306"/>
      <c r="C37" s="277"/>
      <c r="D37" s="277"/>
      <c r="E37" s="318"/>
      <c r="F37" s="318"/>
      <c r="G37" s="318"/>
      <c r="H37" s="277"/>
      <c r="I37" s="277"/>
      <c r="J37" s="277"/>
      <c r="K37" s="277"/>
      <c r="L37" s="277"/>
      <c r="M37" s="316"/>
      <c r="N37" s="316"/>
      <c r="O37" s="296"/>
      <c r="P37" s="292"/>
    </row>
    <row r="38" spans="1:16" s="293" customFormat="1" ht="4.5" customHeight="1" x14ac:dyDescent="0.2">
      <c r="A38" s="291"/>
      <c r="B38" s="306"/>
      <c r="C38" s="302"/>
      <c r="D38" s="302"/>
      <c r="E38" s="302"/>
      <c r="F38" s="302"/>
      <c r="G38" s="302"/>
      <c r="H38" s="302"/>
      <c r="I38" s="302"/>
      <c r="J38" s="302"/>
      <c r="K38" s="302"/>
      <c r="L38" s="319"/>
      <c r="M38" s="319"/>
      <c r="N38" s="319"/>
      <c r="O38" s="296"/>
      <c r="P38" s="292"/>
    </row>
    <row r="39" spans="1:16" s="305" customFormat="1" ht="20.25" customHeight="1" x14ac:dyDescent="0.25">
      <c r="A39" s="303"/>
      <c r="B39" s="320"/>
      <c r="C39" s="583"/>
      <c r="D39" s="583"/>
      <c r="E39" s="321"/>
      <c r="F39" s="321"/>
      <c r="G39" s="321"/>
      <c r="H39" s="321"/>
      <c r="I39" s="584" t="s">
        <v>616</v>
      </c>
      <c r="J39" s="584"/>
      <c r="K39" s="584"/>
      <c r="L39" s="584"/>
      <c r="M39" s="585">
        <f>M34+E36+M36</f>
        <v>0</v>
      </c>
      <c r="N39" s="586"/>
      <c r="O39" s="322"/>
      <c r="P39" s="304"/>
    </row>
    <row r="40" spans="1:16" s="293" customFormat="1" ht="0.75" customHeight="1" x14ac:dyDescent="0.2">
      <c r="A40" s="291"/>
      <c r="B40" s="306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323"/>
      <c r="N40" s="323"/>
      <c r="O40" s="296"/>
      <c r="P40" s="292"/>
    </row>
    <row r="41" spans="1:16" s="293" customFormat="1" ht="3.75" customHeight="1" x14ac:dyDescent="0.2">
      <c r="A41" s="291"/>
      <c r="B41" s="310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00"/>
      <c r="P41" s="292"/>
    </row>
    <row r="42" spans="1:16" s="293" customFormat="1" ht="3.75" customHeight="1" x14ac:dyDescent="0.2">
      <c r="A42" s="291"/>
      <c r="B42" s="284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92"/>
    </row>
    <row r="43" spans="1:16" s="293" customFormat="1" ht="12.75" x14ac:dyDescent="0.2">
      <c r="A43" s="291"/>
      <c r="B43" s="324"/>
      <c r="C43" s="581" t="s">
        <v>636</v>
      </c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325"/>
      <c r="P43" s="292"/>
    </row>
    <row r="44" spans="1:16" s="293" customFormat="1" ht="31.5" customHeight="1" x14ac:dyDescent="0.2">
      <c r="A44" s="291"/>
      <c r="B44" s="306"/>
      <c r="C44" s="574"/>
      <c r="D44" s="574"/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296"/>
      <c r="P44" s="292"/>
    </row>
    <row r="45" spans="1:16" s="293" customFormat="1" ht="12.75" x14ac:dyDescent="0.2">
      <c r="A45" s="291"/>
      <c r="B45" s="306"/>
      <c r="C45" s="277"/>
      <c r="D45" s="277"/>
      <c r="E45" s="284" t="s">
        <v>7</v>
      </c>
      <c r="F45" s="309"/>
      <c r="G45" s="307"/>
      <c r="H45" s="284" t="s">
        <v>3</v>
      </c>
      <c r="I45" s="309"/>
      <c r="J45" s="307"/>
      <c r="K45" s="277"/>
      <c r="L45" s="277"/>
      <c r="M45" s="277"/>
      <c r="N45" s="277"/>
      <c r="O45" s="296"/>
      <c r="P45" s="292"/>
    </row>
    <row r="46" spans="1:16" s="293" customFormat="1" ht="6" customHeight="1" x14ac:dyDescent="0.2">
      <c r="A46" s="291"/>
      <c r="B46" s="310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00"/>
      <c r="P46" s="292"/>
    </row>
    <row r="47" spans="1:16" s="293" customFormat="1" ht="2.25" customHeight="1" x14ac:dyDescent="0.2">
      <c r="A47" s="291"/>
      <c r="B47" s="284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92"/>
    </row>
    <row r="48" spans="1:16" s="293" customFormat="1" ht="14.25" customHeight="1" x14ac:dyDescent="0.2">
      <c r="A48" s="291"/>
      <c r="B48" s="326"/>
      <c r="C48" s="587" t="s">
        <v>617</v>
      </c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327"/>
      <c r="P48" s="292"/>
    </row>
    <row r="49" spans="1:16" s="293" customFormat="1" ht="3.75" customHeight="1" x14ac:dyDescent="0.2">
      <c r="A49" s="291"/>
      <c r="B49" s="328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329"/>
      <c r="P49" s="292"/>
    </row>
    <row r="50" spans="1:16" s="293" customFormat="1" ht="13.5" customHeight="1" x14ac:dyDescent="0.2">
      <c r="A50" s="291"/>
      <c r="B50" s="328"/>
      <c r="C50" s="277"/>
      <c r="D50" s="277"/>
      <c r="E50" s="284" t="s">
        <v>7</v>
      </c>
      <c r="F50" s="330"/>
      <c r="G50" s="570" t="s">
        <v>3</v>
      </c>
      <c r="H50" s="571"/>
      <c r="I50" s="330"/>
      <c r="J50" s="284" t="s">
        <v>618</v>
      </c>
      <c r="K50" s="572"/>
      <c r="L50" s="572"/>
      <c r="M50" s="572"/>
      <c r="N50" s="572"/>
      <c r="O50" s="329"/>
      <c r="P50" s="292"/>
    </row>
    <row r="51" spans="1:16" s="293" customFormat="1" ht="4.5" customHeight="1" x14ac:dyDescent="0.2">
      <c r="A51" s="291"/>
      <c r="B51" s="331"/>
      <c r="C51" s="332"/>
      <c r="D51" s="332"/>
      <c r="E51" s="333"/>
      <c r="F51" s="332"/>
      <c r="G51" s="333"/>
      <c r="H51" s="333"/>
      <c r="I51" s="332"/>
      <c r="J51" s="332"/>
      <c r="K51" s="332"/>
      <c r="L51" s="332"/>
      <c r="M51" s="332"/>
      <c r="N51" s="332"/>
      <c r="O51" s="334"/>
      <c r="P51" s="292"/>
    </row>
    <row r="52" spans="1:16" s="293" customFormat="1" ht="2.25" customHeight="1" x14ac:dyDescent="0.2">
      <c r="A52" s="291"/>
      <c r="B52" s="284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92"/>
    </row>
    <row r="53" spans="1:16" s="293" customFormat="1" ht="12" customHeight="1" x14ac:dyDescent="0.2">
      <c r="A53" s="291"/>
      <c r="B53" s="324"/>
      <c r="C53" s="581" t="s">
        <v>619</v>
      </c>
      <c r="D53" s="581"/>
      <c r="E53" s="581"/>
      <c r="F53" s="581"/>
      <c r="G53" s="581"/>
      <c r="H53" s="581"/>
      <c r="I53" s="581"/>
      <c r="J53" s="581"/>
      <c r="K53" s="581"/>
      <c r="L53" s="581"/>
      <c r="M53" s="581"/>
      <c r="N53" s="581"/>
      <c r="O53" s="325"/>
      <c r="P53" s="292"/>
    </row>
    <row r="54" spans="1:16" s="293" customFormat="1" ht="1.5" customHeight="1" x14ac:dyDescent="0.2">
      <c r="A54" s="291"/>
      <c r="B54" s="306"/>
      <c r="C54" s="574"/>
      <c r="D54" s="574"/>
      <c r="E54" s="574"/>
      <c r="F54" s="574"/>
      <c r="G54" s="574"/>
      <c r="H54" s="574"/>
      <c r="I54" s="574"/>
      <c r="J54" s="574"/>
      <c r="K54" s="574"/>
      <c r="L54" s="574"/>
      <c r="M54" s="574"/>
      <c r="N54" s="574"/>
      <c r="O54" s="296"/>
      <c r="P54" s="292"/>
    </row>
    <row r="55" spans="1:16" s="293" customFormat="1" ht="12.75" x14ac:dyDescent="0.2">
      <c r="A55" s="291"/>
      <c r="B55" s="306"/>
      <c r="C55" s="277"/>
      <c r="D55" s="277"/>
      <c r="E55" s="284" t="s">
        <v>7</v>
      </c>
      <c r="F55" s="309"/>
      <c r="G55" s="307"/>
      <c r="H55" s="284" t="s">
        <v>3</v>
      </c>
      <c r="I55" s="309"/>
      <c r="J55" s="307"/>
      <c r="K55" s="277"/>
      <c r="L55" s="277"/>
      <c r="M55" s="277"/>
      <c r="N55" s="277"/>
      <c r="O55" s="296"/>
      <c r="P55" s="292"/>
    </row>
    <row r="56" spans="1:16" s="293" customFormat="1" ht="3" customHeight="1" x14ac:dyDescent="0.2">
      <c r="A56" s="291"/>
      <c r="B56" s="310"/>
      <c r="C56" s="311"/>
      <c r="D56" s="311"/>
      <c r="E56" s="312"/>
      <c r="F56" s="312"/>
      <c r="G56" s="312"/>
      <c r="H56" s="312"/>
      <c r="I56" s="311"/>
      <c r="J56" s="311"/>
      <c r="K56" s="311"/>
      <c r="L56" s="311"/>
      <c r="M56" s="311"/>
      <c r="N56" s="311"/>
      <c r="O56" s="300"/>
      <c r="P56" s="292"/>
    </row>
    <row r="57" spans="1:16" s="293" customFormat="1" ht="3" customHeight="1" x14ac:dyDescent="0.2">
      <c r="A57" s="291"/>
      <c r="B57" s="284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335"/>
      <c r="N57" s="335"/>
      <c r="O57" s="277"/>
      <c r="P57" s="292"/>
    </row>
    <row r="58" spans="1:16" s="293" customFormat="1" ht="12.75" x14ac:dyDescent="0.2">
      <c r="A58" s="291"/>
      <c r="B58" s="324"/>
      <c r="C58" s="565" t="s">
        <v>620</v>
      </c>
      <c r="D58" s="565"/>
      <c r="E58" s="565"/>
      <c r="F58" s="565"/>
      <c r="G58" s="565"/>
      <c r="H58" s="565"/>
      <c r="I58" s="565"/>
      <c r="J58" s="565"/>
      <c r="K58" s="565"/>
      <c r="L58" s="565"/>
      <c r="M58" s="277"/>
      <c r="N58" s="277"/>
      <c r="O58" s="325"/>
      <c r="P58" s="292"/>
    </row>
    <row r="59" spans="1:16" s="293" customFormat="1" ht="3" customHeight="1" x14ac:dyDescent="0.2">
      <c r="A59" s="291"/>
      <c r="B59" s="306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36"/>
      <c r="N59" s="336"/>
      <c r="O59" s="296"/>
      <c r="P59" s="292"/>
    </row>
    <row r="60" spans="1:16" s="293" customFormat="1" ht="15" customHeight="1" x14ac:dyDescent="0.2">
      <c r="A60" s="291"/>
      <c r="B60" s="306"/>
      <c r="C60" s="302"/>
      <c r="D60" s="302"/>
      <c r="E60" s="284" t="s">
        <v>7</v>
      </c>
      <c r="F60" s="309"/>
      <c r="G60" s="307"/>
      <c r="H60" s="284" t="s">
        <v>3</v>
      </c>
      <c r="I60" s="309"/>
      <c r="J60" s="307"/>
      <c r="K60" s="582">
        <v>0</v>
      </c>
      <c r="L60" s="582"/>
      <c r="M60" s="582"/>
      <c r="N60" s="582"/>
      <c r="O60" s="296"/>
      <c r="P60" s="292"/>
    </row>
    <row r="61" spans="1:16" s="293" customFormat="1" ht="5.25" customHeight="1" x14ac:dyDescent="0.2">
      <c r="A61" s="291"/>
      <c r="B61" s="310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00"/>
      <c r="P61" s="292"/>
    </row>
    <row r="62" spans="1:16" s="293" customFormat="1" ht="3" customHeight="1" x14ac:dyDescent="0.2">
      <c r="A62" s="291"/>
      <c r="B62" s="284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335"/>
      <c r="N62" s="335"/>
      <c r="O62" s="277"/>
      <c r="P62" s="292"/>
    </row>
    <row r="63" spans="1:16" s="293" customFormat="1" ht="12.75" x14ac:dyDescent="0.2">
      <c r="A63" s="291"/>
      <c r="B63" s="324"/>
      <c r="C63" s="565" t="s">
        <v>1257</v>
      </c>
      <c r="D63" s="565"/>
      <c r="E63" s="565"/>
      <c r="F63" s="565"/>
      <c r="G63" s="565"/>
      <c r="H63" s="565"/>
      <c r="I63" s="565"/>
      <c r="J63" s="565"/>
      <c r="K63" s="565"/>
      <c r="L63" s="565"/>
      <c r="M63" s="277"/>
      <c r="N63" s="277"/>
      <c r="O63" s="325"/>
      <c r="P63" s="292"/>
    </row>
    <row r="64" spans="1:16" s="293" customFormat="1" ht="3" customHeight="1" x14ac:dyDescent="0.2">
      <c r="A64" s="291"/>
      <c r="B64" s="306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36"/>
      <c r="N64" s="336"/>
      <c r="O64" s="296"/>
      <c r="P64" s="292"/>
    </row>
    <row r="65" spans="1:16" s="293" customFormat="1" ht="15" customHeight="1" x14ac:dyDescent="0.2">
      <c r="A65" s="291"/>
      <c r="B65" s="306"/>
      <c r="C65" s="302"/>
      <c r="D65" s="302"/>
      <c r="E65" s="284" t="s">
        <v>7</v>
      </c>
      <c r="F65" s="309"/>
      <c r="G65" s="307"/>
      <c r="H65" s="284" t="s">
        <v>3</v>
      </c>
      <c r="I65" s="309"/>
      <c r="J65" s="307"/>
      <c r="K65" s="277"/>
      <c r="L65" s="277"/>
      <c r="M65" s="277"/>
      <c r="N65" s="277"/>
      <c r="O65" s="296"/>
      <c r="P65" s="292"/>
    </row>
    <row r="66" spans="1:16" s="293" customFormat="1" ht="5.25" customHeight="1" x14ac:dyDescent="0.2">
      <c r="A66" s="291"/>
      <c r="B66" s="310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00"/>
      <c r="P66" s="292"/>
    </row>
    <row r="67" spans="1:16" s="293" customFormat="1" ht="3.75" customHeight="1" x14ac:dyDescent="0.2">
      <c r="A67" s="291"/>
      <c r="B67" s="284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92"/>
    </row>
    <row r="68" spans="1:16" s="293" customFormat="1" ht="3" customHeight="1" x14ac:dyDescent="0.2">
      <c r="A68" s="291"/>
      <c r="B68" s="324"/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25"/>
      <c r="P68" s="292"/>
    </row>
    <row r="69" spans="1:16" s="293" customFormat="1" ht="18.75" customHeight="1" x14ac:dyDescent="0.2">
      <c r="A69" s="291"/>
      <c r="B69" s="338"/>
      <c r="C69" s="574" t="s">
        <v>1272</v>
      </c>
      <c r="D69" s="574"/>
      <c r="E69" s="574"/>
      <c r="F69" s="574"/>
      <c r="G69" s="574"/>
      <c r="H69" s="574"/>
      <c r="I69" s="574"/>
      <c r="J69" s="574"/>
      <c r="K69" s="574"/>
      <c r="L69" s="574"/>
      <c r="M69" s="574"/>
      <c r="N69" s="574"/>
      <c r="O69" s="575"/>
      <c r="P69" s="292"/>
    </row>
    <row r="70" spans="1:16" s="293" customFormat="1" ht="15" customHeight="1" x14ac:dyDescent="0.2">
      <c r="A70" s="291"/>
      <c r="B70" s="306"/>
      <c r="C70" s="277"/>
      <c r="D70" s="277"/>
      <c r="E70" s="284" t="s">
        <v>7</v>
      </c>
      <c r="F70" s="309"/>
      <c r="G70" s="307"/>
      <c r="H70" s="284" t="s">
        <v>3</v>
      </c>
      <c r="I70" s="309"/>
      <c r="J70" s="307"/>
      <c r="K70" s="582">
        <v>0</v>
      </c>
      <c r="L70" s="582"/>
      <c r="M70" s="582"/>
      <c r="N70" s="582"/>
      <c r="O70" s="296"/>
      <c r="P70" s="292"/>
    </row>
    <row r="71" spans="1:16" s="293" customFormat="1" ht="4.5" customHeight="1" x14ac:dyDescent="0.2">
      <c r="A71" s="291"/>
      <c r="B71" s="310"/>
      <c r="C71" s="311"/>
      <c r="D71" s="311"/>
      <c r="E71" s="312"/>
      <c r="F71" s="312"/>
      <c r="G71" s="312"/>
      <c r="H71" s="312"/>
      <c r="I71" s="311"/>
      <c r="J71" s="311"/>
      <c r="K71" s="311"/>
      <c r="L71" s="311"/>
      <c r="M71" s="311"/>
      <c r="N71" s="311"/>
      <c r="O71" s="300"/>
      <c r="P71" s="292"/>
    </row>
    <row r="72" spans="1:16" s="293" customFormat="1" ht="3" customHeight="1" x14ac:dyDescent="0.2">
      <c r="A72" s="291"/>
      <c r="B72" s="324"/>
      <c r="C72" s="337"/>
      <c r="D72" s="337"/>
      <c r="E72" s="337"/>
      <c r="F72" s="337"/>
      <c r="G72" s="337"/>
      <c r="H72" s="337"/>
      <c r="I72" s="337"/>
      <c r="J72" s="337"/>
      <c r="K72" s="337"/>
      <c r="L72" s="337"/>
      <c r="M72" s="337"/>
      <c r="N72" s="337"/>
      <c r="O72" s="325"/>
      <c r="P72" s="292"/>
    </row>
    <row r="73" spans="1:16" s="293" customFormat="1" ht="36.75" customHeight="1" x14ac:dyDescent="0.2">
      <c r="A73" s="291"/>
      <c r="B73" s="338"/>
      <c r="C73" s="574" t="s">
        <v>1286</v>
      </c>
      <c r="D73" s="574"/>
      <c r="E73" s="574"/>
      <c r="F73" s="574"/>
      <c r="G73" s="574"/>
      <c r="H73" s="574"/>
      <c r="I73" s="574"/>
      <c r="J73" s="574"/>
      <c r="K73" s="574"/>
      <c r="L73" s="574"/>
      <c r="M73" s="574"/>
      <c r="N73" s="574"/>
      <c r="O73" s="575"/>
      <c r="P73" s="292"/>
    </row>
    <row r="74" spans="1:16" s="293" customFormat="1" ht="15" customHeight="1" x14ac:dyDescent="0.2">
      <c r="A74" s="291"/>
      <c r="B74" s="306"/>
      <c r="C74" s="277"/>
      <c r="D74" s="277"/>
      <c r="E74" s="284" t="s">
        <v>7</v>
      </c>
      <c r="F74" s="309"/>
      <c r="G74" s="307"/>
      <c r="H74" s="284" t="s">
        <v>3</v>
      </c>
      <c r="I74" s="309"/>
      <c r="J74" s="307"/>
      <c r="K74" s="576"/>
      <c r="L74" s="576"/>
      <c r="M74" s="576"/>
      <c r="N74" s="576"/>
      <c r="O74" s="296"/>
      <c r="P74" s="292"/>
    </row>
    <row r="75" spans="1:16" s="293" customFormat="1" ht="4.5" customHeight="1" x14ac:dyDescent="0.2">
      <c r="A75" s="291"/>
      <c r="B75" s="310"/>
      <c r="C75" s="311"/>
      <c r="D75" s="311"/>
      <c r="E75" s="312"/>
      <c r="F75" s="312"/>
      <c r="G75" s="312"/>
      <c r="H75" s="312"/>
      <c r="I75" s="311"/>
      <c r="J75" s="311"/>
      <c r="K75" s="311"/>
      <c r="L75" s="311"/>
      <c r="M75" s="311"/>
      <c r="N75" s="311"/>
      <c r="O75" s="300"/>
      <c r="P75" s="292"/>
    </row>
    <row r="76" spans="1:16" s="293" customFormat="1" ht="3" customHeight="1" x14ac:dyDescent="0.2">
      <c r="A76" s="291"/>
      <c r="B76" s="284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343"/>
      <c r="N76" s="343"/>
      <c r="O76" s="277"/>
      <c r="P76" s="292"/>
    </row>
    <row r="77" spans="1:16" s="293" customFormat="1" ht="15.75" customHeight="1" x14ac:dyDescent="0.2">
      <c r="A77" s="291"/>
      <c r="B77" s="568" t="s">
        <v>490</v>
      </c>
      <c r="C77" s="569"/>
      <c r="D77" s="569"/>
      <c r="E77" s="569"/>
      <c r="F77" s="580">
        <f>G9</f>
        <v>0</v>
      </c>
      <c r="G77" s="580"/>
      <c r="H77" s="580"/>
      <c r="I77" s="580"/>
      <c r="J77" s="580"/>
      <c r="K77" s="580"/>
      <c r="L77" s="337"/>
      <c r="M77" s="337"/>
      <c r="N77" s="337"/>
      <c r="O77" s="325"/>
      <c r="P77" s="292"/>
    </row>
    <row r="78" spans="1:16" s="293" customFormat="1" ht="3" customHeight="1" x14ac:dyDescent="0.2">
      <c r="A78" s="291"/>
      <c r="B78" s="344"/>
      <c r="C78" s="345"/>
      <c r="D78" s="345"/>
      <c r="E78" s="345"/>
      <c r="F78" s="277"/>
      <c r="G78" s="277"/>
      <c r="H78" s="277"/>
      <c r="I78" s="277"/>
      <c r="J78" s="277"/>
      <c r="K78" s="277"/>
      <c r="L78" s="277"/>
      <c r="M78" s="277"/>
      <c r="N78" s="277"/>
      <c r="O78" s="296"/>
      <c r="P78" s="292"/>
    </row>
    <row r="79" spans="1:16" s="293" customFormat="1" ht="30.75" customHeight="1" x14ac:dyDescent="0.2">
      <c r="A79" s="291"/>
      <c r="B79" s="344"/>
      <c r="C79" s="577" t="s">
        <v>621</v>
      </c>
      <c r="D79" s="577"/>
      <c r="E79" s="577"/>
      <c r="F79" s="572"/>
      <c r="G79" s="572"/>
      <c r="H79" s="572"/>
      <c r="I79" s="572"/>
      <c r="J79" s="572"/>
      <c r="K79" s="572"/>
      <c r="L79" s="277"/>
      <c r="M79" s="277"/>
      <c r="N79" s="277"/>
      <c r="O79" s="296"/>
      <c r="P79" s="292"/>
    </row>
    <row r="80" spans="1:16" s="293" customFormat="1" ht="5.25" customHeight="1" x14ac:dyDescent="0.2">
      <c r="A80" s="291"/>
      <c r="B80" s="310"/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00"/>
      <c r="P80" s="292"/>
    </row>
    <row r="81" spans="1:16" s="293" customFormat="1" ht="13.5" thickBot="1" x14ac:dyDescent="0.25">
      <c r="A81" s="339"/>
      <c r="B81" s="340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2"/>
    </row>
    <row r="82" spans="1:16" s="293" customFormat="1" ht="13.5" thickTop="1" x14ac:dyDescent="0.2">
      <c r="B82" s="346"/>
    </row>
    <row r="83" spans="1:16" s="293" customFormat="1" ht="12.75" hidden="1" x14ac:dyDescent="0.2">
      <c r="B83" s="346"/>
      <c r="C83" s="347">
        <v>42370</v>
      </c>
      <c r="E83" s="293" t="s">
        <v>635</v>
      </c>
      <c r="K83" s="293" t="s">
        <v>622</v>
      </c>
    </row>
    <row r="84" spans="1:16" s="293" customFormat="1" ht="12.75" hidden="1" x14ac:dyDescent="0.2">
      <c r="B84" s="346"/>
      <c r="C84" s="347">
        <v>42371</v>
      </c>
      <c r="E84" s="293" t="s">
        <v>553</v>
      </c>
      <c r="K84" s="293" t="s">
        <v>623</v>
      </c>
    </row>
    <row r="85" spans="1:16" s="293" customFormat="1" ht="12.75" hidden="1" x14ac:dyDescent="0.2">
      <c r="B85" s="346"/>
      <c r="C85" s="347">
        <v>42372</v>
      </c>
      <c r="E85" s="293" t="s">
        <v>554</v>
      </c>
      <c r="K85" s="293" t="s">
        <v>624</v>
      </c>
    </row>
    <row r="86" spans="1:16" s="293" customFormat="1" ht="12.75" hidden="1" x14ac:dyDescent="0.2">
      <c r="B86" s="346"/>
      <c r="C86" s="347">
        <v>42373</v>
      </c>
      <c r="K86" s="293" t="s">
        <v>625</v>
      </c>
    </row>
    <row r="87" spans="1:16" s="293" customFormat="1" ht="12.75" hidden="1" x14ac:dyDescent="0.2">
      <c r="B87" s="346"/>
      <c r="C87" s="347">
        <v>42374</v>
      </c>
      <c r="K87" s="293" t="s">
        <v>626</v>
      </c>
    </row>
    <row r="88" spans="1:16" s="293" customFormat="1" ht="12.75" hidden="1" x14ac:dyDescent="0.2">
      <c r="B88" s="346"/>
      <c r="C88" s="347">
        <v>42375</v>
      </c>
      <c r="K88" s="293" t="s">
        <v>627</v>
      </c>
    </row>
    <row r="89" spans="1:16" s="293" customFormat="1" ht="12.75" hidden="1" x14ac:dyDescent="0.2">
      <c r="B89" s="346"/>
      <c r="C89" s="347">
        <v>42376</v>
      </c>
      <c r="K89" s="293" t="s">
        <v>628</v>
      </c>
    </row>
    <row r="90" spans="1:16" s="293" customFormat="1" ht="12.75" hidden="1" x14ac:dyDescent="0.2">
      <c r="B90" s="346"/>
      <c r="C90" s="347">
        <v>42377</v>
      </c>
      <c r="K90" s="293" t="s">
        <v>629</v>
      </c>
    </row>
    <row r="91" spans="1:16" s="293" customFormat="1" ht="12.75" hidden="1" x14ac:dyDescent="0.2">
      <c r="B91" s="346"/>
      <c r="C91" s="347">
        <v>42378</v>
      </c>
      <c r="K91" s="293" t="s">
        <v>630</v>
      </c>
    </row>
    <row r="92" spans="1:16" s="293" customFormat="1" hidden="1" x14ac:dyDescent="0.2">
      <c r="A92" s="283"/>
      <c r="B92" s="283"/>
      <c r="C92" s="347">
        <v>42379</v>
      </c>
      <c r="K92" s="293" t="s">
        <v>631</v>
      </c>
      <c r="L92" s="283"/>
      <c r="M92" s="283"/>
      <c r="N92" s="283"/>
      <c r="O92" s="283"/>
      <c r="P92" s="283"/>
    </row>
    <row r="93" spans="1:16" s="293" customFormat="1" hidden="1" x14ac:dyDescent="0.2">
      <c r="A93" s="283"/>
      <c r="B93" s="283"/>
      <c r="C93" s="347">
        <v>42380</v>
      </c>
      <c r="K93" s="293" t="s">
        <v>632</v>
      </c>
      <c r="L93" s="283"/>
      <c r="M93" s="283"/>
      <c r="N93" s="283"/>
      <c r="O93" s="283"/>
      <c r="P93" s="283"/>
    </row>
    <row r="94" spans="1:16" s="293" customFormat="1" hidden="1" x14ac:dyDescent="0.2">
      <c r="A94" s="283"/>
      <c r="B94" s="283"/>
      <c r="C94" s="347">
        <v>42381</v>
      </c>
      <c r="K94" s="293" t="s">
        <v>633</v>
      </c>
      <c r="L94" s="283"/>
      <c r="M94" s="283"/>
      <c r="N94" s="283"/>
      <c r="O94" s="283"/>
      <c r="P94" s="283"/>
    </row>
    <row r="95" spans="1:16" s="293" customFormat="1" hidden="1" x14ac:dyDescent="0.2">
      <c r="A95" s="283"/>
      <c r="B95" s="283"/>
      <c r="C95" s="347">
        <v>42382</v>
      </c>
      <c r="K95" s="293" t="s">
        <v>634</v>
      </c>
      <c r="L95" s="283"/>
      <c r="M95" s="283"/>
      <c r="N95" s="283"/>
      <c r="O95" s="283"/>
      <c r="P95" s="283"/>
    </row>
    <row r="96" spans="1:16" s="293" customFormat="1" hidden="1" x14ac:dyDescent="0.2">
      <c r="A96" s="283"/>
      <c r="B96" s="283"/>
      <c r="C96" s="347">
        <v>42383</v>
      </c>
      <c r="L96" s="283"/>
      <c r="M96" s="283"/>
      <c r="N96" s="283"/>
      <c r="O96" s="283"/>
      <c r="P96" s="283"/>
    </row>
    <row r="97" spans="1:16" s="293" customFormat="1" ht="20.25" hidden="1" customHeight="1" x14ac:dyDescent="0.2">
      <c r="A97" s="283"/>
      <c r="B97" s="283"/>
      <c r="C97" s="347">
        <v>42384</v>
      </c>
      <c r="L97" s="283"/>
      <c r="M97" s="283"/>
      <c r="N97" s="283"/>
      <c r="O97" s="283"/>
      <c r="P97" s="283"/>
    </row>
    <row r="98" spans="1:16" s="293" customFormat="1" ht="50.25" hidden="1" customHeight="1" x14ac:dyDescent="0.2">
      <c r="A98" s="283"/>
      <c r="B98" s="283"/>
      <c r="C98" s="347">
        <v>42385</v>
      </c>
      <c r="L98" s="283"/>
      <c r="M98" s="283"/>
      <c r="N98" s="283"/>
      <c r="O98" s="283"/>
      <c r="P98" s="283"/>
    </row>
    <row r="99" spans="1:16" s="293" customFormat="1" hidden="1" x14ac:dyDescent="0.2">
      <c r="A99" s="283"/>
      <c r="B99" s="283"/>
      <c r="C99" s="347">
        <v>42386</v>
      </c>
      <c r="L99" s="283"/>
      <c r="M99" s="283"/>
      <c r="N99" s="283"/>
      <c r="O99" s="283"/>
      <c r="P99" s="283"/>
    </row>
    <row r="100" spans="1:16" s="293" customFormat="1" hidden="1" x14ac:dyDescent="0.2">
      <c r="A100" s="283"/>
      <c r="B100" s="283"/>
      <c r="C100" s="347">
        <v>42387</v>
      </c>
      <c r="L100" s="283"/>
      <c r="M100" s="283"/>
      <c r="N100" s="283"/>
      <c r="O100" s="283"/>
      <c r="P100" s="283"/>
    </row>
    <row r="101" spans="1:16" s="293" customFormat="1" hidden="1" x14ac:dyDescent="0.2">
      <c r="A101" s="283"/>
      <c r="B101" s="283"/>
      <c r="C101" s="347">
        <v>42388</v>
      </c>
      <c r="L101" s="283"/>
      <c r="M101" s="283"/>
      <c r="N101" s="283"/>
      <c r="O101" s="283"/>
      <c r="P101" s="283"/>
    </row>
    <row r="102" spans="1:16" s="293" customFormat="1" hidden="1" x14ac:dyDescent="0.2">
      <c r="A102" s="283"/>
      <c r="B102" s="283"/>
      <c r="C102" s="347">
        <v>42389</v>
      </c>
      <c r="L102" s="283"/>
      <c r="M102" s="283"/>
      <c r="N102" s="283"/>
      <c r="O102" s="283"/>
      <c r="P102" s="283"/>
    </row>
    <row r="103" spans="1:16" s="293" customFormat="1" hidden="1" x14ac:dyDescent="0.2">
      <c r="A103" s="283"/>
      <c r="B103" s="283"/>
      <c r="C103" s="347">
        <v>42390</v>
      </c>
      <c r="L103" s="283"/>
      <c r="M103" s="283"/>
      <c r="N103" s="283"/>
      <c r="O103" s="283"/>
      <c r="P103" s="283"/>
    </row>
    <row r="104" spans="1:16" s="293" customFormat="1" hidden="1" x14ac:dyDescent="0.2">
      <c r="A104" s="283"/>
      <c r="B104" s="283"/>
      <c r="C104" s="347">
        <v>42391</v>
      </c>
      <c r="L104" s="283"/>
      <c r="M104" s="283"/>
      <c r="N104" s="283"/>
      <c r="O104" s="283"/>
      <c r="P104" s="283"/>
    </row>
    <row r="105" spans="1:16" s="293" customFormat="1" hidden="1" x14ac:dyDescent="0.2">
      <c r="A105" s="283"/>
      <c r="B105" s="283"/>
      <c r="C105" s="347">
        <v>42392</v>
      </c>
      <c r="L105" s="283"/>
      <c r="M105" s="283"/>
      <c r="N105" s="283"/>
      <c r="O105" s="283"/>
      <c r="P105" s="283"/>
    </row>
    <row r="106" spans="1:16" s="293" customFormat="1" hidden="1" x14ac:dyDescent="0.2">
      <c r="A106" s="283"/>
      <c r="B106" s="283"/>
      <c r="C106" s="347">
        <v>42393</v>
      </c>
      <c r="L106" s="283"/>
      <c r="M106" s="283"/>
      <c r="N106" s="283"/>
      <c r="O106" s="283"/>
      <c r="P106" s="283"/>
    </row>
    <row r="107" spans="1:16" s="293" customFormat="1" hidden="1" x14ac:dyDescent="0.2">
      <c r="A107" s="283"/>
      <c r="B107" s="283"/>
      <c r="C107" s="347">
        <v>42394</v>
      </c>
      <c r="L107" s="283"/>
      <c r="M107" s="283"/>
      <c r="N107" s="283"/>
      <c r="O107" s="283"/>
      <c r="P107" s="283"/>
    </row>
    <row r="108" spans="1:16" s="293" customFormat="1" hidden="1" x14ac:dyDescent="0.2">
      <c r="A108" s="283"/>
      <c r="B108" s="283"/>
      <c r="C108" s="347">
        <v>42395</v>
      </c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</row>
    <row r="109" spans="1:16" s="293" customFormat="1" hidden="1" x14ac:dyDescent="0.2">
      <c r="A109" s="283"/>
      <c r="B109" s="283"/>
      <c r="C109" s="347">
        <v>42396</v>
      </c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</row>
    <row r="110" spans="1:16" s="293" customFormat="1" hidden="1" x14ac:dyDescent="0.2">
      <c r="A110" s="283"/>
      <c r="B110" s="283"/>
      <c r="C110" s="347">
        <v>42397</v>
      </c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</row>
    <row r="111" spans="1:16" s="293" customFormat="1" hidden="1" x14ac:dyDescent="0.2">
      <c r="A111" s="283"/>
      <c r="B111" s="283"/>
      <c r="C111" s="347">
        <v>42398</v>
      </c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</row>
    <row r="112" spans="1:16" s="293" customFormat="1" hidden="1" x14ac:dyDescent="0.2">
      <c r="A112" s="283"/>
      <c r="B112" s="283"/>
      <c r="C112" s="347">
        <v>42399</v>
      </c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</row>
    <row r="113" spans="1:16" s="293" customFormat="1" hidden="1" x14ac:dyDescent="0.2">
      <c r="A113" s="283"/>
      <c r="B113" s="283"/>
      <c r="C113" s="347">
        <v>42400</v>
      </c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</row>
    <row r="114" spans="1:16" s="293" customFormat="1" hidden="1" x14ac:dyDescent="0.2">
      <c r="A114" s="283"/>
      <c r="B114" s="283"/>
      <c r="C114" s="347">
        <v>42401</v>
      </c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</row>
    <row r="115" spans="1:16" s="293" customFormat="1" hidden="1" x14ac:dyDescent="0.2">
      <c r="A115" s="283"/>
      <c r="B115" s="283"/>
      <c r="C115" s="347">
        <v>42402</v>
      </c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</row>
    <row r="116" spans="1:16" s="293" customFormat="1" hidden="1" x14ac:dyDescent="0.2">
      <c r="A116" s="283"/>
      <c r="B116" s="283"/>
      <c r="C116" s="347">
        <v>42403</v>
      </c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</row>
    <row r="117" spans="1:16" s="293" customFormat="1" hidden="1" x14ac:dyDescent="0.2">
      <c r="A117" s="283"/>
      <c r="B117" s="283"/>
      <c r="C117" s="347">
        <v>42404</v>
      </c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</row>
    <row r="118" spans="1:16" s="293" customFormat="1" hidden="1" x14ac:dyDescent="0.2">
      <c r="A118" s="283"/>
      <c r="B118" s="283"/>
      <c r="C118" s="347">
        <v>42405</v>
      </c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</row>
    <row r="119" spans="1:16" s="293" customFormat="1" hidden="1" x14ac:dyDescent="0.2">
      <c r="A119" s="283"/>
      <c r="B119" s="283"/>
      <c r="C119" s="347">
        <v>42406</v>
      </c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</row>
    <row r="120" spans="1:16" s="293" customFormat="1" hidden="1" x14ac:dyDescent="0.2">
      <c r="A120" s="283"/>
      <c r="B120" s="283"/>
      <c r="C120" s="347">
        <v>42407</v>
      </c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</row>
    <row r="121" spans="1:16" s="293" customFormat="1" hidden="1" x14ac:dyDescent="0.2">
      <c r="A121" s="283"/>
      <c r="B121" s="283"/>
      <c r="C121" s="347">
        <v>42408</v>
      </c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</row>
    <row r="122" spans="1:16" s="293" customFormat="1" hidden="1" x14ac:dyDescent="0.2">
      <c r="A122" s="283"/>
      <c r="B122" s="283"/>
      <c r="C122" s="347">
        <v>42409</v>
      </c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</row>
    <row r="123" spans="1:16" s="293" customFormat="1" hidden="1" x14ac:dyDescent="0.2">
      <c r="A123" s="283"/>
      <c r="B123" s="283"/>
      <c r="C123" s="347">
        <v>42410</v>
      </c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</row>
    <row r="124" spans="1:16" s="293" customFormat="1" hidden="1" x14ac:dyDescent="0.2">
      <c r="A124" s="283"/>
      <c r="B124" s="283"/>
      <c r="C124" s="347">
        <v>42411</v>
      </c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</row>
    <row r="125" spans="1:16" s="293" customFormat="1" hidden="1" x14ac:dyDescent="0.2">
      <c r="A125" s="283"/>
      <c r="B125" s="283"/>
      <c r="C125" s="347">
        <v>42412</v>
      </c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</row>
    <row r="126" spans="1:16" s="293" customFormat="1" hidden="1" x14ac:dyDescent="0.2">
      <c r="A126" s="283"/>
      <c r="B126" s="283"/>
      <c r="C126" s="347">
        <v>42413</v>
      </c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</row>
    <row r="127" spans="1:16" s="293" customFormat="1" hidden="1" x14ac:dyDescent="0.2">
      <c r="A127" s="283"/>
      <c r="B127" s="283"/>
      <c r="C127" s="347">
        <v>42414</v>
      </c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</row>
    <row r="128" spans="1:16" s="293" customFormat="1" hidden="1" x14ac:dyDescent="0.2">
      <c r="A128" s="283"/>
      <c r="B128" s="283"/>
      <c r="C128" s="347">
        <v>42415</v>
      </c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</row>
    <row r="129" spans="1:16" s="293" customFormat="1" hidden="1" x14ac:dyDescent="0.2">
      <c r="A129" s="283"/>
      <c r="B129" s="283"/>
      <c r="C129" s="347">
        <v>42416</v>
      </c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</row>
    <row r="130" spans="1:16" s="293" customFormat="1" hidden="1" x14ac:dyDescent="0.2">
      <c r="A130" s="283"/>
      <c r="B130" s="283"/>
      <c r="C130" s="347">
        <v>42417</v>
      </c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</row>
    <row r="131" spans="1:16" s="293" customFormat="1" hidden="1" x14ac:dyDescent="0.2">
      <c r="A131" s="283"/>
      <c r="B131" s="283"/>
      <c r="C131" s="347">
        <v>42418</v>
      </c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</row>
    <row r="132" spans="1:16" s="293" customFormat="1" hidden="1" x14ac:dyDescent="0.2">
      <c r="A132" s="283"/>
      <c r="B132" s="283"/>
      <c r="C132" s="347">
        <v>42419</v>
      </c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</row>
    <row r="133" spans="1:16" s="293" customFormat="1" hidden="1" x14ac:dyDescent="0.2">
      <c r="A133" s="283"/>
      <c r="B133" s="283"/>
      <c r="C133" s="347">
        <v>42420</v>
      </c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</row>
    <row r="134" spans="1:16" s="293" customFormat="1" hidden="1" x14ac:dyDescent="0.2">
      <c r="A134" s="283"/>
      <c r="B134" s="283"/>
      <c r="C134" s="347">
        <v>42421</v>
      </c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</row>
    <row r="135" spans="1:16" s="293" customFormat="1" hidden="1" x14ac:dyDescent="0.2">
      <c r="A135" s="283"/>
      <c r="B135" s="283"/>
      <c r="C135" s="347">
        <v>42422</v>
      </c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</row>
    <row r="136" spans="1:16" s="293" customFormat="1" hidden="1" x14ac:dyDescent="0.2">
      <c r="A136" s="283"/>
      <c r="B136" s="283"/>
      <c r="C136" s="347">
        <v>42423</v>
      </c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</row>
    <row r="137" spans="1:16" s="293" customFormat="1" hidden="1" x14ac:dyDescent="0.2">
      <c r="A137" s="283"/>
      <c r="B137" s="283"/>
      <c r="C137" s="347">
        <v>42424</v>
      </c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</row>
    <row r="138" spans="1:16" s="293" customFormat="1" hidden="1" x14ac:dyDescent="0.2">
      <c r="A138" s="283"/>
      <c r="B138" s="283"/>
      <c r="C138" s="347">
        <v>42425</v>
      </c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</row>
    <row r="139" spans="1:16" s="293" customFormat="1" hidden="1" x14ac:dyDescent="0.2">
      <c r="A139" s="283"/>
      <c r="B139" s="283"/>
      <c r="C139" s="347">
        <v>42426</v>
      </c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</row>
    <row r="140" spans="1:16" s="293" customFormat="1" hidden="1" x14ac:dyDescent="0.2">
      <c r="A140" s="283"/>
      <c r="B140" s="283"/>
      <c r="C140" s="347">
        <v>42427</v>
      </c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</row>
    <row r="141" spans="1:16" s="293" customFormat="1" hidden="1" x14ac:dyDescent="0.2">
      <c r="A141" s="283"/>
      <c r="B141" s="283"/>
      <c r="C141" s="347">
        <v>42428</v>
      </c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</row>
    <row r="142" spans="1:16" s="293" customFormat="1" hidden="1" x14ac:dyDescent="0.2">
      <c r="A142" s="283"/>
      <c r="B142" s="283"/>
      <c r="C142" s="347">
        <v>42429</v>
      </c>
      <c r="D142" s="28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</row>
    <row r="143" spans="1:16" s="293" customFormat="1" hidden="1" x14ac:dyDescent="0.2">
      <c r="A143" s="283"/>
      <c r="B143" s="283"/>
      <c r="C143" s="347">
        <v>42430</v>
      </c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</row>
    <row r="144" spans="1:16" s="293" customFormat="1" hidden="1" x14ac:dyDescent="0.2">
      <c r="A144" s="283"/>
      <c r="B144" s="283"/>
      <c r="C144" s="347">
        <v>42431</v>
      </c>
      <c r="D144" s="28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</row>
    <row r="145" spans="1:16" s="293" customFormat="1" hidden="1" x14ac:dyDescent="0.2">
      <c r="A145" s="283"/>
      <c r="B145" s="283"/>
      <c r="C145" s="347">
        <v>42432</v>
      </c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</row>
    <row r="146" spans="1:16" s="293" customFormat="1" hidden="1" x14ac:dyDescent="0.2">
      <c r="A146" s="283"/>
      <c r="B146" s="283"/>
      <c r="C146" s="347">
        <v>42433</v>
      </c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</row>
    <row r="147" spans="1:16" s="293" customFormat="1" hidden="1" x14ac:dyDescent="0.2">
      <c r="A147" s="283"/>
      <c r="B147" s="283"/>
      <c r="C147" s="347">
        <v>42434</v>
      </c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</row>
    <row r="148" spans="1:16" s="293" customFormat="1" hidden="1" x14ac:dyDescent="0.2">
      <c r="A148" s="283"/>
      <c r="B148" s="283"/>
      <c r="C148" s="347">
        <v>42435</v>
      </c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</row>
    <row r="149" spans="1:16" s="293" customFormat="1" hidden="1" x14ac:dyDescent="0.2">
      <c r="A149" s="283"/>
      <c r="B149" s="283"/>
      <c r="C149" s="347">
        <v>42436</v>
      </c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</row>
    <row r="150" spans="1:16" s="293" customFormat="1" hidden="1" x14ac:dyDescent="0.2">
      <c r="A150" s="283"/>
      <c r="B150" s="283"/>
      <c r="C150" s="347">
        <v>42437</v>
      </c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</row>
    <row r="151" spans="1:16" s="293" customFormat="1" hidden="1" x14ac:dyDescent="0.2">
      <c r="A151" s="283"/>
      <c r="B151" s="283"/>
      <c r="C151" s="347">
        <v>42438</v>
      </c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</row>
    <row r="152" spans="1:16" s="293" customFormat="1" hidden="1" x14ac:dyDescent="0.2">
      <c r="A152" s="283"/>
      <c r="B152" s="283"/>
      <c r="C152" s="347">
        <v>42439</v>
      </c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</row>
    <row r="153" spans="1:16" s="293" customFormat="1" hidden="1" x14ac:dyDescent="0.2">
      <c r="A153" s="283"/>
      <c r="B153" s="283"/>
      <c r="C153" s="347">
        <v>42440</v>
      </c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</row>
    <row r="154" spans="1:16" s="293" customFormat="1" hidden="1" x14ac:dyDescent="0.2">
      <c r="A154" s="283"/>
      <c r="B154" s="283"/>
      <c r="C154" s="347">
        <v>42441</v>
      </c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</row>
    <row r="155" spans="1:16" s="293" customFormat="1" hidden="1" x14ac:dyDescent="0.2">
      <c r="A155" s="283"/>
      <c r="B155" s="283"/>
      <c r="C155" s="347">
        <v>42442</v>
      </c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</row>
    <row r="156" spans="1:16" s="293" customFormat="1" hidden="1" x14ac:dyDescent="0.2">
      <c r="A156" s="283"/>
      <c r="B156" s="283"/>
      <c r="C156" s="347">
        <v>42443</v>
      </c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</row>
    <row r="157" spans="1:16" s="293" customFormat="1" hidden="1" x14ac:dyDescent="0.2">
      <c r="A157" s="283"/>
      <c r="B157" s="283"/>
      <c r="C157" s="347">
        <v>42444</v>
      </c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</row>
    <row r="158" spans="1:16" s="293" customFormat="1" hidden="1" x14ac:dyDescent="0.2">
      <c r="A158" s="283"/>
      <c r="B158" s="283"/>
      <c r="C158" s="347">
        <v>42445</v>
      </c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</row>
    <row r="159" spans="1:16" s="293" customFormat="1" hidden="1" x14ac:dyDescent="0.2">
      <c r="A159" s="283"/>
      <c r="B159" s="283"/>
      <c r="C159" s="347">
        <v>42446</v>
      </c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</row>
    <row r="160" spans="1:16" s="293" customFormat="1" hidden="1" x14ac:dyDescent="0.2">
      <c r="A160" s="283"/>
      <c r="B160" s="283"/>
      <c r="C160" s="347">
        <v>42447</v>
      </c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</row>
    <row r="161" spans="1:16" s="293" customFormat="1" hidden="1" x14ac:dyDescent="0.2">
      <c r="A161" s="283"/>
      <c r="B161" s="283"/>
      <c r="C161" s="347">
        <v>42448</v>
      </c>
      <c r="D161" s="28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</row>
    <row r="162" spans="1:16" s="293" customFormat="1" hidden="1" x14ac:dyDescent="0.2">
      <c r="A162" s="283"/>
      <c r="B162" s="283"/>
      <c r="C162" s="347">
        <v>42449</v>
      </c>
      <c r="D162" s="28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</row>
    <row r="163" spans="1:16" s="293" customFormat="1" hidden="1" x14ac:dyDescent="0.2">
      <c r="A163" s="283"/>
      <c r="B163" s="283"/>
      <c r="C163" s="347">
        <v>42450</v>
      </c>
      <c r="D163" s="283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</row>
    <row r="164" spans="1:16" s="293" customFormat="1" hidden="1" x14ac:dyDescent="0.2">
      <c r="A164" s="283"/>
      <c r="B164" s="283"/>
      <c r="C164" s="347">
        <v>42451</v>
      </c>
      <c r="D164" s="28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</row>
    <row r="165" spans="1:16" s="293" customFormat="1" hidden="1" x14ac:dyDescent="0.2">
      <c r="A165" s="283"/>
      <c r="B165" s="283"/>
      <c r="C165" s="347">
        <v>42452</v>
      </c>
      <c r="D165" s="283"/>
      <c r="E165" s="283"/>
      <c r="F165" s="283"/>
      <c r="G165" s="283"/>
      <c r="H165" s="283"/>
      <c r="I165" s="283"/>
      <c r="J165" s="283"/>
      <c r="K165" s="283"/>
      <c r="L165" s="283"/>
      <c r="M165" s="283"/>
      <c r="N165" s="283"/>
      <c r="O165" s="283"/>
      <c r="P165" s="283"/>
    </row>
    <row r="166" spans="1:16" s="293" customFormat="1" hidden="1" x14ac:dyDescent="0.2">
      <c r="A166" s="283"/>
      <c r="B166" s="283"/>
      <c r="C166" s="347">
        <v>42453</v>
      </c>
      <c r="D166" s="283"/>
      <c r="E166" s="283"/>
      <c r="F166" s="283"/>
      <c r="G166" s="283"/>
      <c r="H166" s="283"/>
      <c r="I166" s="283"/>
      <c r="J166" s="283"/>
      <c r="K166" s="283"/>
      <c r="L166" s="283"/>
      <c r="M166" s="283"/>
      <c r="N166" s="283"/>
      <c r="O166" s="283"/>
      <c r="P166" s="283"/>
    </row>
    <row r="167" spans="1:16" s="293" customFormat="1" hidden="1" x14ac:dyDescent="0.2">
      <c r="A167" s="283"/>
      <c r="B167" s="283"/>
      <c r="C167" s="347">
        <v>42454</v>
      </c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</row>
    <row r="168" spans="1:16" s="293" customFormat="1" hidden="1" x14ac:dyDescent="0.2">
      <c r="A168" s="283"/>
      <c r="B168" s="283"/>
      <c r="C168" s="347">
        <v>42455</v>
      </c>
      <c r="D168" s="283"/>
      <c r="E168" s="283"/>
      <c r="F168" s="283"/>
      <c r="G168" s="283"/>
      <c r="H168" s="283"/>
      <c r="I168" s="283"/>
      <c r="J168" s="283"/>
      <c r="K168" s="283"/>
      <c r="L168" s="283"/>
      <c r="M168" s="283"/>
      <c r="N168" s="283"/>
      <c r="O168" s="283"/>
      <c r="P168" s="283"/>
    </row>
    <row r="169" spans="1:16" s="293" customFormat="1" hidden="1" x14ac:dyDescent="0.2">
      <c r="A169" s="283"/>
      <c r="B169" s="283"/>
      <c r="C169" s="347">
        <v>42456</v>
      </c>
      <c r="D169" s="28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</row>
    <row r="170" spans="1:16" s="293" customFormat="1" hidden="1" x14ac:dyDescent="0.2">
      <c r="A170" s="283"/>
      <c r="B170" s="283"/>
      <c r="C170" s="347">
        <v>42457</v>
      </c>
      <c r="D170" s="28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83"/>
      <c r="P170" s="283"/>
    </row>
    <row r="171" spans="1:16" s="293" customFormat="1" hidden="1" x14ac:dyDescent="0.2">
      <c r="A171" s="283"/>
      <c r="B171" s="283"/>
      <c r="C171" s="347">
        <v>42458</v>
      </c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</row>
    <row r="172" spans="1:16" s="293" customFormat="1" hidden="1" x14ac:dyDescent="0.2">
      <c r="A172" s="283"/>
      <c r="B172" s="283"/>
      <c r="C172" s="347">
        <v>42459</v>
      </c>
      <c r="D172" s="283"/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</row>
    <row r="173" spans="1:16" s="293" customFormat="1" hidden="1" x14ac:dyDescent="0.2">
      <c r="A173" s="283"/>
      <c r="B173" s="283"/>
      <c r="C173" s="347">
        <v>42460</v>
      </c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</row>
    <row r="174" spans="1:16" s="293" customFormat="1" hidden="1" x14ac:dyDescent="0.2">
      <c r="A174" s="283"/>
      <c r="B174" s="283"/>
      <c r="C174" s="347">
        <v>42461</v>
      </c>
      <c r="D174" s="28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</row>
    <row r="175" spans="1:16" s="293" customFormat="1" hidden="1" x14ac:dyDescent="0.2">
      <c r="A175" s="283"/>
      <c r="B175" s="283"/>
      <c r="C175" s="347">
        <v>42462</v>
      </c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</row>
    <row r="176" spans="1:16" s="293" customFormat="1" hidden="1" x14ac:dyDescent="0.2">
      <c r="A176" s="283"/>
      <c r="B176" s="283"/>
      <c r="C176" s="347">
        <v>42463</v>
      </c>
      <c r="D176" s="283"/>
      <c r="E176" s="283"/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</row>
    <row r="177" spans="1:16" s="293" customFormat="1" hidden="1" x14ac:dyDescent="0.2">
      <c r="A177" s="283"/>
      <c r="B177" s="283"/>
      <c r="C177" s="347">
        <v>42464</v>
      </c>
      <c r="D177" s="283"/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</row>
    <row r="178" spans="1:16" s="293" customFormat="1" hidden="1" x14ac:dyDescent="0.2">
      <c r="A178" s="283"/>
      <c r="B178" s="283"/>
      <c r="C178" s="347">
        <v>42465</v>
      </c>
      <c r="D178" s="283"/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</row>
    <row r="179" spans="1:16" s="293" customFormat="1" hidden="1" x14ac:dyDescent="0.2">
      <c r="A179" s="283"/>
      <c r="B179" s="283"/>
      <c r="C179" s="347">
        <v>42466</v>
      </c>
      <c r="D179" s="283"/>
      <c r="E179" s="283"/>
      <c r="F179" s="283"/>
      <c r="G179" s="283"/>
      <c r="H179" s="283"/>
      <c r="I179" s="283"/>
      <c r="J179" s="283"/>
      <c r="K179" s="283"/>
      <c r="L179" s="283"/>
      <c r="M179" s="283"/>
      <c r="N179" s="283"/>
      <c r="O179" s="283"/>
      <c r="P179" s="283"/>
    </row>
    <row r="180" spans="1:16" s="293" customFormat="1" hidden="1" x14ac:dyDescent="0.2">
      <c r="A180" s="283"/>
      <c r="B180" s="283"/>
      <c r="C180" s="347">
        <v>42467</v>
      </c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283"/>
      <c r="P180" s="283"/>
    </row>
    <row r="181" spans="1:16" s="293" customFormat="1" hidden="1" x14ac:dyDescent="0.2">
      <c r="A181" s="283"/>
      <c r="B181" s="283"/>
      <c r="C181" s="347">
        <v>42468</v>
      </c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</row>
    <row r="182" spans="1:16" s="293" customFormat="1" hidden="1" x14ac:dyDescent="0.2">
      <c r="A182" s="283"/>
      <c r="B182" s="283"/>
      <c r="C182" s="347">
        <v>42469</v>
      </c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</row>
    <row r="183" spans="1:16" s="293" customFormat="1" hidden="1" x14ac:dyDescent="0.2">
      <c r="A183" s="283"/>
      <c r="B183" s="283"/>
      <c r="C183" s="347">
        <v>42470</v>
      </c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</row>
    <row r="184" spans="1:16" s="293" customFormat="1" hidden="1" x14ac:dyDescent="0.2">
      <c r="A184" s="283"/>
      <c r="B184" s="283"/>
      <c r="C184" s="347">
        <v>42471</v>
      </c>
      <c r="D184" s="28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83"/>
      <c r="P184" s="283"/>
    </row>
    <row r="185" spans="1:16" s="293" customFormat="1" hidden="1" x14ac:dyDescent="0.2">
      <c r="A185" s="283"/>
      <c r="B185" s="283"/>
      <c r="C185" s="347">
        <v>42472</v>
      </c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</row>
    <row r="186" spans="1:16" s="293" customFormat="1" hidden="1" x14ac:dyDescent="0.2">
      <c r="A186" s="283"/>
      <c r="B186" s="283"/>
      <c r="C186" s="347">
        <v>42473</v>
      </c>
      <c r="D186" s="283"/>
      <c r="E186" s="283"/>
      <c r="F186" s="283"/>
      <c r="G186" s="283"/>
      <c r="H186" s="283"/>
      <c r="I186" s="283"/>
      <c r="J186" s="283"/>
      <c r="K186" s="283"/>
      <c r="L186" s="283"/>
      <c r="M186" s="283"/>
      <c r="N186" s="283"/>
      <c r="O186" s="283"/>
      <c r="P186" s="283"/>
    </row>
    <row r="187" spans="1:16" s="293" customFormat="1" hidden="1" x14ac:dyDescent="0.2">
      <c r="A187" s="283"/>
      <c r="B187" s="283"/>
      <c r="C187" s="347">
        <v>42474</v>
      </c>
      <c r="D187" s="283"/>
      <c r="E187" s="283"/>
      <c r="F187" s="283"/>
      <c r="G187" s="283"/>
      <c r="H187" s="283"/>
      <c r="I187" s="283"/>
      <c r="J187" s="283"/>
      <c r="K187" s="283"/>
      <c r="L187" s="283"/>
      <c r="M187" s="283"/>
      <c r="N187" s="283"/>
      <c r="O187" s="283"/>
      <c r="P187" s="283"/>
    </row>
    <row r="188" spans="1:16" s="293" customFormat="1" hidden="1" x14ac:dyDescent="0.2">
      <c r="A188" s="283"/>
      <c r="B188" s="283"/>
      <c r="C188" s="347">
        <v>42475</v>
      </c>
      <c r="D188" s="28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</row>
    <row r="189" spans="1:16" s="293" customFormat="1" hidden="1" x14ac:dyDescent="0.2">
      <c r="A189" s="283"/>
      <c r="B189" s="283"/>
      <c r="C189" s="347">
        <v>42476</v>
      </c>
      <c r="D189" s="283"/>
      <c r="E189" s="283"/>
      <c r="F189" s="283"/>
      <c r="G189" s="283"/>
      <c r="H189" s="283"/>
      <c r="I189" s="283"/>
      <c r="J189" s="283"/>
      <c r="K189" s="283"/>
      <c r="L189" s="283"/>
      <c r="M189" s="283"/>
      <c r="N189" s="283"/>
      <c r="O189" s="283"/>
      <c r="P189" s="283"/>
    </row>
    <row r="190" spans="1:16" s="293" customFormat="1" hidden="1" x14ac:dyDescent="0.2">
      <c r="A190" s="283"/>
      <c r="B190" s="283"/>
      <c r="C190" s="347">
        <v>42477</v>
      </c>
      <c r="D190" s="283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</row>
    <row r="191" spans="1:16" s="293" customFormat="1" hidden="1" x14ac:dyDescent="0.2">
      <c r="A191" s="283"/>
      <c r="B191" s="283"/>
      <c r="C191" s="347">
        <v>42478</v>
      </c>
      <c r="D191" s="283"/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</row>
    <row r="192" spans="1:16" s="293" customFormat="1" hidden="1" x14ac:dyDescent="0.2">
      <c r="A192" s="283"/>
      <c r="B192" s="283"/>
      <c r="C192" s="347">
        <v>42479</v>
      </c>
      <c r="D192" s="28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</row>
    <row r="193" spans="1:16" s="293" customFormat="1" hidden="1" x14ac:dyDescent="0.2">
      <c r="A193" s="283"/>
      <c r="B193" s="283"/>
      <c r="C193" s="347">
        <v>42480</v>
      </c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</row>
    <row r="194" spans="1:16" s="293" customFormat="1" hidden="1" x14ac:dyDescent="0.2">
      <c r="A194" s="283"/>
      <c r="B194" s="283"/>
      <c r="C194" s="347">
        <v>42481</v>
      </c>
      <c r="D194" s="283"/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</row>
    <row r="195" spans="1:16" s="293" customFormat="1" hidden="1" x14ac:dyDescent="0.2">
      <c r="A195" s="283"/>
      <c r="B195" s="283"/>
      <c r="C195" s="347">
        <v>42482</v>
      </c>
      <c r="D195" s="28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</row>
    <row r="196" spans="1:16" s="293" customFormat="1" hidden="1" x14ac:dyDescent="0.2">
      <c r="A196" s="283"/>
      <c r="B196" s="283"/>
      <c r="C196" s="347">
        <v>42483</v>
      </c>
      <c r="D196" s="283"/>
      <c r="E196" s="283"/>
      <c r="F196" s="283"/>
      <c r="G196" s="283"/>
      <c r="H196" s="283"/>
      <c r="I196" s="283"/>
      <c r="J196" s="283"/>
      <c r="K196" s="283"/>
      <c r="L196" s="283"/>
      <c r="M196" s="283"/>
      <c r="N196" s="283"/>
      <c r="O196" s="283"/>
      <c r="P196" s="283"/>
    </row>
    <row r="197" spans="1:16" s="293" customFormat="1" hidden="1" x14ac:dyDescent="0.2">
      <c r="A197" s="283"/>
      <c r="B197" s="283"/>
      <c r="C197" s="347">
        <v>42484</v>
      </c>
      <c r="D197" s="283"/>
      <c r="E197" s="283"/>
      <c r="F197" s="283"/>
      <c r="G197" s="283"/>
      <c r="H197" s="283"/>
      <c r="I197" s="283"/>
      <c r="J197" s="283"/>
      <c r="K197" s="283"/>
      <c r="L197" s="283"/>
      <c r="M197" s="283"/>
      <c r="N197" s="283"/>
      <c r="O197" s="283"/>
      <c r="P197" s="283"/>
    </row>
    <row r="198" spans="1:16" s="293" customFormat="1" hidden="1" x14ac:dyDescent="0.2">
      <c r="A198" s="283"/>
      <c r="B198" s="283"/>
      <c r="C198" s="347">
        <v>42485</v>
      </c>
      <c r="D198" s="28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</row>
    <row r="199" spans="1:16" s="293" customFormat="1" hidden="1" x14ac:dyDescent="0.2">
      <c r="A199" s="283"/>
      <c r="B199" s="283"/>
      <c r="C199" s="347">
        <v>42486</v>
      </c>
      <c r="D199" s="283"/>
      <c r="E199" s="283"/>
      <c r="F199" s="283"/>
      <c r="G199" s="283"/>
      <c r="H199" s="283"/>
      <c r="I199" s="283"/>
      <c r="J199" s="283"/>
      <c r="K199" s="283"/>
      <c r="L199" s="283"/>
      <c r="M199" s="283"/>
      <c r="N199" s="283"/>
      <c r="O199" s="283"/>
      <c r="P199" s="283"/>
    </row>
    <row r="200" spans="1:16" s="293" customFormat="1" hidden="1" x14ac:dyDescent="0.2">
      <c r="A200" s="283"/>
      <c r="B200" s="283"/>
      <c r="C200" s="347">
        <v>42487</v>
      </c>
      <c r="D200" s="283"/>
      <c r="E200" s="283"/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</row>
    <row r="201" spans="1:16" s="293" customFormat="1" hidden="1" x14ac:dyDescent="0.2">
      <c r="A201" s="283"/>
      <c r="B201" s="283"/>
      <c r="C201" s="347">
        <v>42488</v>
      </c>
      <c r="D201" s="28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</row>
    <row r="202" spans="1:16" s="293" customFormat="1" hidden="1" x14ac:dyDescent="0.2">
      <c r="A202" s="283"/>
      <c r="B202" s="283"/>
      <c r="C202" s="347">
        <v>42489</v>
      </c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</row>
    <row r="203" spans="1:16" s="293" customFormat="1" hidden="1" x14ac:dyDescent="0.2">
      <c r="A203" s="283"/>
      <c r="B203" s="283"/>
      <c r="C203" s="347">
        <v>42490</v>
      </c>
      <c r="D203" s="28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</row>
    <row r="204" spans="1:16" s="293" customFormat="1" hidden="1" x14ac:dyDescent="0.2">
      <c r="A204" s="283"/>
      <c r="B204" s="283"/>
      <c r="C204" s="347">
        <v>42491</v>
      </c>
      <c r="D204" s="28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</row>
    <row r="205" spans="1:16" s="293" customFormat="1" hidden="1" x14ac:dyDescent="0.2">
      <c r="A205" s="283"/>
      <c r="B205" s="283"/>
      <c r="C205" s="347">
        <v>42492</v>
      </c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</row>
    <row r="206" spans="1:16" s="293" customFormat="1" hidden="1" x14ac:dyDescent="0.2">
      <c r="A206" s="283"/>
      <c r="B206" s="283"/>
      <c r="C206" s="347">
        <v>42493</v>
      </c>
      <c r="D206" s="283"/>
      <c r="E206" s="283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</row>
    <row r="207" spans="1:16" s="293" customFormat="1" hidden="1" x14ac:dyDescent="0.2">
      <c r="A207" s="283"/>
      <c r="B207" s="283"/>
      <c r="C207" s="347">
        <v>42494</v>
      </c>
      <c r="D207" s="283"/>
      <c r="E207" s="283"/>
      <c r="F207" s="283"/>
      <c r="G207" s="283"/>
      <c r="H207" s="283"/>
      <c r="I207" s="283"/>
      <c r="J207" s="283"/>
      <c r="K207" s="283"/>
      <c r="L207" s="283"/>
      <c r="M207" s="283"/>
      <c r="N207" s="283"/>
      <c r="O207" s="283"/>
      <c r="P207" s="283"/>
    </row>
    <row r="208" spans="1:16" s="293" customFormat="1" hidden="1" x14ac:dyDescent="0.2">
      <c r="A208" s="283"/>
      <c r="B208" s="283"/>
      <c r="C208" s="347">
        <v>42495</v>
      </c>
      <c r="D208" s="283"/>
      <c r="E208" s="283"/>
      <c r="F208" s="283"/>
      <c r="G208" s="283"/>
      <c r="H208" s="283"/>
      <c r="I208" s="283"/>
      <c r="J208" s="283"/>
      <c r="K208" s="283"/>
      <c r="L208" s="283"/>
      <c r="M208" s="283"/>
      <c r="N208" s="283"/>
      <c r="O208" s="283"/>
      <c r="P208" s="283"/>
    </row>
    <row r="209" spans="1:16" s="293" customFormat="1" hidden="1" x14ac:dyDescent="0.2">
      <c r="A209" s="283"/>
      <c r="B209" s="283"/>
      <c r="C209" s="347">
        <v>42496</v>
      </c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</row>
    <row r="210" spans="1:16" s="293" customFormat="1" hidden="1" x14ac:dyDescent="0.2">
      <c r="A210" s="283"/>
      <c r="B210" s="283"/>
      <c r="C210" s="347">
        <v>42497</v>
      </c>
      <c r="D210" s="283"/>
      <c r="E210" s="283"/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</row>
    <row r="211" spans="1:16" s="293" customFormat="1" hidden="1" x14ac:dyDescent="0.2">
      <c r="A211" s="283"/>
      <c r="B211" s="283"/>
      <c r="C211" s="347">
        <v>42498</v>
      </c>
      <c r="D211" s="283"/>
      <c r="E211" s="283"/>
      <c r="F211" s="283"/>
      <c r="G211" s="283"/>
      <c r="H211" s="283"/>
      <c r="I211" s="283"/>
      <c r="J211" s="283"/>
      <c r="K211" s="283"/>
      <c r="L211" s="283"/>
      <c r="M211" s="283"/>
      <c r="N211" s="283"/>
      <c r="O211" s="283"/>
      <c r="P211" s="283"/>
    </row>
    <row r="212" spans="1:16" s="293" customFormat="1" hidden="1" x14ac:dyDescent="0.2">
      <c r="A212" s="283"/>
      <c r="B212" s="283"/>
      <c r="C212" s="347">
        <v>42499</v>
      </c>
      <c r="D212" s="283"/>
      <c r="E212" s="283"/>
      <c r="F212" s="283"/>
      <c r="G212" s="283"/>
      <c r="H212" s="283"/>
      <c r="I212" s="283"/>
      <c r="J212" s="283"/>
      <c r="K212" s="283"/>
      <c r="L212" s="283"/>
      <c r="M212" s="283"/>
      <c r="N212" s="283"/>
      <c r="O212" s="283"/>
      <c r="P212" s="283"/>
    </row>
    <row r="213" spans="1:16" s="293" customFormat="1" hidden="1" x14ac:dyDescent="0.2">
      <c r="A213" s="283"/>
      <c r="B213" s="283"/>
      <c r="C213" s="347">
        <v>42500</v>
      </c>
      <c r="D213" s="283"/>
      <c r="E213" s="283"/>
      <c r="F213" s="283"/>
      <c r="G213" s="283"/>
      <c r="H213" s="283"/>
      <c r="I213" s="283"/>
      <c r="J213" s="283"/>
      <c r="K213" s="283"/>
      <c r="L213" s="283"/>
      <c r="M213" s="283"/>
      <c r="N213" s="283"/>
      <c r="O213" s="283"/>
      <c r="P213" s="283"/>
    </row>
    <row r="214" spans="1:16" s="293" customFormat="1" hidden="1" x14ac:dyDescent="0.2">
      <c r="A214" s="283"/>
      <c r="B214" s="283"/>
      <c r="C214" s="347">
        <v>42501</v>
      </c>
      <c r="D214" s="283"/>
      <c r="E214" s="283"/>
      <c r="F214" s="283"/>
      <c r="G214" s="283"/>
      <c r="H214" s="283"/>
      <c r="I214" s="283"/>
      <c r="J214" s="283"/>
      <c r="K214" s="283"/>
      <c r="L214" s="283"/>
      <c r="M214" s="283"/>
      <c r="N214" s="283"/>
      <c r="O214" s="283"/>
      <c r="P214" s="283"/>
    </row>
    <row r="215" spans="1:16" s="293" customFormat="1" hidden="1" x14ac:dyDescent="0.2">
      <c r="A215" s="283"/>
      <c r="B215" s="283"/>
      <c r="C215" s="347">
        <v>42502</v>
      </c>
      <c r="D215" s="283"/>
      <c r="E215" s="283"/>
      <c r="F215" s="283"/>
      <c r="G215" s="283"/>
      <c r="H215" s="283"/>
      <c r="I215" s="283"/>
      <c r="J215" s="283"/>
      <c r="K215" s="283"/>
      <c r="L215" s="283"/>
      <c r="M215" s="283"/>
      <c r="N215" s="283"/>
      <c r="O215" s="283"/>
      <c r="P215" s="283"/>
    </row>
    <row r="216" spans="1:16" s="293" customFormat="1" hidden="1" x14ac:dyDescent="0.2">
      <c r="A216" s="283"/>
      <c r="B216" s="283"/>
      <c r="C216" s="347">
        <v>42503</v>
      </c>
      <c r="D216" s="283"/>
      <c r="E216" s="283"/>
      <c r="F216" s="283"/>
      <c r="G216" s="283"/>
      <c r="H216" s="283"/>
      <c r="I216" s="283"/>
      <c r="J216" s="283"/>
      <c r="K216" s="283"/>
      <c r="L216" s="283"/>
      <c r="M216" s="283"/>
      <c r="N216" s="283"/>
      <c r="O216" s="283"/>
      <c r="P216" s="283"/>
    </row>
    <row r="217" spans="1:16" s="293" customFormat="1" hidden="1" x14ac:dyDescent="0.2">
      <c r="A217" s="283"/>
      <c r="B217" s="283"/>
      <c r="C217" s="347">
        <v>42504</v>
      </c>
      <c r="D217" s="283"/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</row>
    <row r="218" spans="1:16" s="293" customFormat="1" hidden="1" x14ac:dyDescent="0.2">
      <c r="A218" s="283"/>
      <c r="B218" s="283"/>
      <c r="C218" s="347">
        <v>42505</v>
      </c>
      <c r="D218" s="28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</row>
    <row r="219" spans="1:16" s="293" customFormat="1" hidden="1" x14ac:dyDescent="0.2">
      <c r="A219" s="283"/>
      <c r="B219" s="283"/>
      <c r="C219" s="347">
        <v>42506</v>
      </c>
      <c r="D219" s="28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  <c r="O219" s="283"/>
      <c r="P219" s="283"/>
    </row>
    <row r="220" spans="1:16" s="293" customFormat="1" hidden="1" x14ac:dyDescent="0.2">
      <c r="A220" s="283"/>
      <c r="B220" s="283"/>
      <c r="C220" s="347">
        <v>42507</v>
      </c>
      <c r="D220" s="283"/>
      <c r="E220" s="283"/>
      <c r="F220" s="283"/>
      <c r="G220" s="283"/>
      <c r="H220" s="283"/>
      <c r="I220" s="283"/>
      <c r="J220" s="283"/>
      <c r="K220" s="283"/>
      <c r="L220" s="283"/>
      <c r="M220" s="283"/>
      <c r="N220" s="283"/>
      <c r="O220" s="283"/>
      <c r="P220" s="283"/>
    </row>
    <row r="221" spans="1:16" s="293" customFormat="1" hidden="1" x14ac:dyDescent="0.2">
      <c r="A221" s="283"/>
      <c r="B221" s="283"/>
      <c r="C221" s="347">
        <v>42508</v>
      </c>
      <c r="D221" s="283"/>
      <c r="E221" s="283"/>
      <c r="F221" s="283"/>
      <c r="G221" s="283"/>
      <c r="H221" s="283"/>
      <c r="I221" s="283"/>
      <c r="J221" s="283"/>
      <c r="K221" s="283"/>
      <c r="L221" s="283"/>
      <c r="M221" s="283"/>
      <c r="N221" s="283"/>
      <c r="O221" s="283"/>
      <c r="P221" s="283"/>
    </row>
    <row r="222" spans="1:16" s="293" customFormat="1" hidden="1" x14ac:dyDescent="0.2">
      <c r="A222" s="283"/>
      <c r="B222" s="283"/>
      <c r="C222" s="347">
        <v>42509</v>
      </c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83"/>
      <c r="P222" s="283"/>
    </row>
    <row r="223" spans="1:16" s="293" customFormat="1" hidden="1" x14ac:dyDescent="0.2">
      <c r="A223" s="283"/>
      <c r="B223" s="283"/>
      <c r="C223" s="347">
        <v>42510</v>
      </c>
      <c r="D223" s="283"/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</row>
    <row r="224" spans="1:16" s="293" customFormat="1" hidden="1" x14ac:dyDescent="0.2">
      <c r="A224" s="283"/>
      <c r="B224" s="283"/>
      <c r="C224" s="347">
        <v>42511</v>
      </c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283"/>
      <c r="P224" s="283"/>
    </row>
    <row r="225" spans="1:16" s="293" customFormat="1" hidden="1" x14ac:dyDescent="0.2">
      <c r="A225" s="283"/>
      <c r="B225" s="283"/>
      <c r="C225" s="347">
        <v>42512</v>
      </c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283"/>
    </row>
    <row r="226" spans="1:16" s="293" customFormat="1" hidden="1" x14ac:dyDescent="0.2">
      <c r="A226" s="283"/>
      <c r="B226" s="283"/>
      <c r="C226" s="347">
        <v>42513</v>
      </c>
      <c r="D226" s="28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</row>
    <row r="227" spans="1:16" s="293" customFormat="1" hidden="1" x14ac:dyDescent="0.2">
      <c r="A227" s="283"/>
      <c r="B227" s="283"/>
      <c r="C227" s="347">
        <v>42514</v>
      </c>
      <c r="D227" s="283"/>
      <c r="E227" s="283"/>
      <c r="F227" s="283"/>
      <c r="G227" s="283"/>
      <c r="H227" s="283"/>
      <c r="I227" s="283"/>
      <c r="J227" s="283"/>
      <c r="K227" s="283"/>
      <c r="L227" s="283"/>
      <c r="M227" s="283"/>
      <c r="N227" s="283"/>
      <c r="O227" s="283"/>
      <c r="P227" s="283"/>
    </row>
    <row r="228" spans="1:16" s="293" customFormat="1" hidden="1" x14ac:dyDescent="0.2">
      <c r="A228" s="283"/>
      <c r="B228" s="283"/>
      <c r="C228" s="347">
        <v>42515</v>
      </c>
      <c r="D228" s="283"/>
      <c r="E228" s="283"/>
      <c r="F228" s="283"/>
      <c r="G228" s="283"/>
      <c r="H228" s="283"/>
      <c r="I228" s="283"/>
      <c r="J228" s="283"/>
      <c r="K228" s="283"/>
      <c r="L228" s="283"/>
      <c r="M228" s="283"/>
      <c r="N228" s="283"/>
      <c r="O228" s="283"/>
      <c r="P228" s="283"/>
    </row>
    <row r="229" spans="1:16" s="293" customFormat="1" hidden="1" x14ac:dyDescent="0.2">
      <c r="A229" s="283"/>
      <c r="B229" s="283"/>
      <c r="C229" s="347">
        <v>42516</v>
      </c>
      <c r="D229" s="283"/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</row>
    <row r="230" spans="1:16" s="293" customFormat="1" hidden="1" x14ac:dyDescent="0.2">
      <c r="A230" s="283"/>
      <c r="B230" s="283"/>
      <c r="C230" s="347">
        <v>42517</v>
      </c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</row>
    <row r="231" spans="1:16" s="293" customFormat="1" hidden="1" x14ac:dyDescent="0.2">
      <c r="A231" s="283"/>
      <c r="B231" s="283"/>
      <c r="C231" s="347">
        <v>42518</v>
      </c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</row>
    <row r="232" spans="1:16" s="293" customFormat="1" hidden="1" x14ac:dyDescent="0.2">
      <c r="A232" s="283"/>
      <c r="B232" s="283"/>
      <c r="C232" s="347">
        <v>42519</v>
      </c>
      <c r="D232" s="283"/>
      <c r="E232" s="283"/>
      <c r="F232" s="283"/>
      <c r="G232" s="283"/>
      <c r="H232" s="283"/>
      <c r="I232" s="283"/>
      <c r="J232" s="283"/>
      <c r="K232" s="283"/>
      <c r="L232" s="283"/>
      <c r="M232" s="283"/>
      <c r="N232" s="283"/>
      <c r="O232" s="283"/>
      <c r="P232" s="283"/>
    </row>
    <row r="233" spans="1:16" s="293" customFormat="1" hidden="1" x14ac:dyDescent="0.2">
      <c r="A233" s="283"/>
      <c r="B233" s="283"/>
      <c r="C233" s="347">
        <v>42520</v>
      </c>
      <c r="D233" s="28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</row>
    <row r="234" spans="1:16" s="293" customFormat="1" hidden="1" x14ac:dyDescent="0.2">
      <c r="A234" s="283"/>
      <c r="B234" s="283"/>
      <c r="C234" s="347">
        <v>42521</v>
      </c>
      <c r="D234" s="283"/>
      <c r="E234" s="283"/>
      <c r="F234" s="283"/>
      <c r="G234" s="283"/>
      <c r="H234" s="283"/>
      <c r="I234" s="283"/>
      <c r="J234" s="283"/>
      <c r="K234" s="283"/>
      <c r="L234" s="283"/>
      <c r="M234" s="283"/>
      <c r="N234" s="283"/>
      <c r="O234" s="283"/>
      <c r="P234" s="283"/>
    </row>
    <row r="235" spans="1:16" s="293" customFormat="1" hidden="1" x14ac:dyDescent="0.2">
      <c r="A235" s="283"/>
      <c r="B235" s="283"/>
      <c r="C235" s="347">
        <v>42522</v>
      </c>
      <c r="D235" s="28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</row>
    <row r="236" spans="1:16" s="293" customFormat="1" hidden="1" x14ac:dyDescent="0.2">
      <c r="A236" s="283"/>
      <c r="B236" s="283"/>
      <c r="C236" s="347">
        <v>42523</v>
      </c>
      <c r="D236" s="283"/>
      <c r="E236" s="283"/>
      <c r="F236" s="283"/>
      <c r="G236" s="283"/>
      <c r="H236" s="283"/>
      <c r="I236" s="283"/>
      <c r="J236" s="283"/>
      <c r="K236" s="283"/>
      <c r="L236" s="283"/>
      <c r="M236" s="283"/>
      <c r="N236" s="283"/>
      <c r="O236" s="283"/>
      <c r="P236" s="283"/>
    </row>
    <row r="237" spans="1:16" s="293" customFormat="1" hidden="1" x14ac:dyDescent="0.2">
      <c r="A237" s="283"/>
      <c r="B237" s="283"/>
      <c r="C237" s="347">
        <v>42524</v>
      </c>
      <c r="D237" s="28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</row>
    <row r="238" spans="1:16" s="293" customFormat="1" hidden="1" x14ac:dyDescent="0.2">
      <c r="A238" s="283"/>
      <c r="B238" s="283"/>
      <c r="C238" s="347">
        <v>42525</v>
      </c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</row>
    <row r="239" spans="1:16" s="293" customFormat="1" hidden="1" x14ac:dyDescent="0.2">
      <c r="A239" s="283"/>
      <c r="B239" s="283"/>
      <c r="C239" s="347">
        <v>42526</v>
      </c>
      <c r="D239" s="283"/>
      <c r="E239" s="283"/>
      <c r="F239" s="283"/>
      <c r="G239" s="283"/>
      <c r="H239" s="283"/>
      <c r="I239" s="283"/>
      <c r="J239" s="283"/>
      <c r="K239" s="283"/>
      <c r="L239" s="283"/>
      <c r="M239" s="283"/>
      <c r="N239" s="283"/>
      <c r="O239" s="283"/>
      <c r="P239" s="283"/>
    </row>
    <row r="240" spans="1:16" s="293" customFormat="1" hidden="1" x14ac:dyDescent="0.2">
      <c r="A240" s="283"/>
      <c r="B240" s="283"/>
      <c r="C240" s="347">
        <v>42527</v>
      </c>
      <c r="D240" s="283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83"/>
    </row>
    <row r="241" spans="1:16" s="293" customFormat="1" hidden="1" x14ac:dyDescent="0.2">
      <c r="A241" s="283"/>
      <c r="B241" s="283"/>
      <c r="C241" s="347">
        <v>42528</v>
      </c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83"/>
      <c r="P241" s="283"/>
    </row>
    <row r="242" spans="1:16" s="293" customFormat="1" hidden="1" x14ac:dyDescent="0.2">
      <c r="A242" s="283"/>
      <c r="B242" s="283"/>
      <c r="C242" s="347">
        <v>42529</v>
      </c>
      <c r="D242" s="283"/>
      <c r="E242" s="283"/>
      <c r="F242" s="283"/>
      <c r="G242" s="283"/>
      <c r="H242" s="283"/>
      <c r="I242" s="283"/>
      <c r="J242" s="283"/>
      <c r="K242" s="283"/>
      <c r="L242" s="283"/>
      <c r="M242" s="283"/>
      <c r="N242" s="283"/>
      <c r="O242" s="283"/>
      <c r="P242" s="283"/>
    </row>
    <row r="243" spans="1:16" s="293" customFormat="1" hidden="1" x14ac:dyDescent="0.2">
      <c r="A243" s="283"/>
      <c r="B243" s="283"/>
      <c r="C243" s="347">
        <v>42530</v>
      </c>
      <c r="D243" s="283"/>
      <c r="E243" s="283"/>
      <c r="F243" s="283"/>
      <c r="G243" s="283"/>
      <c r="H243" s="283"/>
      <c r="I243" s="283"/>
      <c r="J243" s="283"/>
      <c r="K243" s="283"/>
      <c r="L243" s="283"/>
      <c r="M243" s="283"/>
      <c r="N243" s="283"/>
      <c r="O243" s="283"/>
      <c r="P243" s="283"/>
    </row>
    <row r="244" spans="1:16" s="293" customFormat="1" hidden="1" x14ac:dyDescent="0.2">
      <c r="A244" s="283"/>
      <c r="B244" s="283"/>
      <c r="C244" s="347">
        <v>42531</v>
      </c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83"/>
    </row>
    <row r="245" spans="1:16" s="293" customFormat="1" hidden="1" x14ac:dyDescent="0.2">
      <c r="A245" s="283"/>
      <c r="B245" s="283"/>
      <c r="C245" s="347">
        <v>42532</v>
      </c>
      <c r="D245" s="283"/>
      <c r="E245" s="283"/>
      <c r="F245" s="283"/>
      <c r="G245" s="283"/>
      <c r="H245" s="283"/>
      <c r="I245" s="283"/>
      <c r="J245" s="283"/>
      <c r="K245" s="283"/>
      <c r="L245" s="283"/>
      <c r="M245" s="283"/>
      <c r="N245" s="283"/>
      <c r="O245" s="283"/>
      <c r="P245" s="283"/>
    </row>
    <row r="246" spans="1:16" s="293" customFormat="1" hidden="1" x14ac:dyDescent="0.2">
      <c r="A246" s="283"/>
      <c r="B246" s="283"/>
      <c r="C246" s="347">
        <v>42533</v>
      </c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283"/>
      <c r="P246" s="283"/>
    </row>
    <row r="247" spans="1:16" s="293" customFormat="1" hidden="1" x14ac:dyDescent="0.2">
      <c r="A247" s="283"/>
      <c r="B247" s="283"/>
      <c r="C247" s="347">
        <v>42534</v>
      </c>
      <c r="D247" s="283"/>
      <c r="E247" s="283"/>
      <c r="F247" s="283"/>
      <c r="G247" s="283"/>
      <c r="H247" s="283"/>
      <c r="I247" s="283"/>
      <c r="J247" s="283"/>
      <c r="K247" s="283"/>
      <c r="L247" s="283"/>
      <c r="M247" s="283"/>
      <c r="N247" s="283"/>
      <c r="O247" s="283"/>
      <c r="P247" s="283"/>
    </row>
    <row r="248" spans="1:16" s="293" customFormat="1" hidden="1" x14ac:dyDescent="0.2">
      <c r="A248" s="283"/>
      <c r="B248" s="283"/>
      <c r="C248" s="347">
        <v>42535</v>
      </c>
      <c r="D248" s="283"/>
      <c r="E248" s="283"/>
      <c r="F248" s="283"/>
      <c r="G248" s="283"/>
      <c r="H248" s="283"/>
      <c r="I248" s="283"/>
      <c r="J248" s="283"/>
      <c r="K248" s="283"/>
      <c r="L248" s="283"/>
      <c r="M248" s="283"/>
      <c r="N248" s="283"/>
      <c r="O248" s="283"/>
      <c r="P248" s="283"/>
    </row>
    <row r="249" spans="1:16" s="293" customFormat="1" hidden="1" x14ac:dyDescent="0.2">
      <c r="A249" s="283"/>
      <c r="B249" s="283"/>
      <c r="C249" s="347">
        <v>42536</v>
      </c>
      <c r="D249" s="28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3"/>
      <c r="P249" s="283"/>
    </row>
    <row r="250" spans="1:16" s="293" customFormat="1" hidden="1" x14ac:dyDescent="0.2">
      <c r="A250" s="283"/>
      <c r="B250" s="283"/>
      <c r="C250" s="347">
        <v>42537</v>
      </c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283"/>
      <c r="P250" s="283"/>
    </row>
    <row r="251" spans="1:16" s="293" customFormat="1" hidden="1" x14ac:dyDescent="0.2">
      <c r="A251" s="283"/>
      <c r="B251" s="283"/>
      <c r="C251" s="347">
        <v>42538</v>
      </c>
      <c r="D251" s="28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</row>
    <row r="252" spans="1:16" s="293" customFormat="1" hidden="1" x14ac:dyDescent="0.2">
      <c r="A252" s="283"/>
      <c r="B252" s="283"/>
      <c r="C252" s="347">
        <v>42539</v>
      </c>
      <c r="D252" s="283"/>
      <c r="E252" s="283"/>
      <c r="F252" s="283"/>
      <c r="G252" s="283"/>
      <c r="H252" s="283"/>
      <c r="I252" s="283"/>
      <c r="J252" s="283"/>
      <c r="K252" s="283"/>
      <c r="L252" s="283"/>
      <c r="M252" s="283"/>
      <c r="N252" s="283"/>
      <c r="O252" s="283"/>
      <c r="P252" s="283"/>
    </row>
    <row r="253" spans="1:16" s="293" customFormat="1" hidden="1" x14ac:dyDescent="0.2">
      <c r="A253" s="283"/>
      <c r="B253" s="283"/>
      <c r="C253" s="347">
        <v>42540</v>
      </c>
      <c r="D253" s="283"/>
      <c r="E253" s="283"/>
      <c r="F253" s="283"/>
      <c r="G253" s="283"/>
      <c r="H253" s="283"/>
      <c r="I253" s="283"/>
      <c r="J253" s="283"/>
      <c r="K253" s="283"/>
      <c r="L253" s="283"/>
      <c r="M253" s="283"/>
      <c r="N253" s="283"/>
      <c r="O253" s="283"/>
      <c r="P253" s="283"/>
    </row>
    <row r="254" spans="1:16" s="293" customFormat="1" hidden="1" x14ac:dyDescent="0.2">
      <c r="A254" s="283"/>
      <c r="B254" s="283"/>
      <c r="C254" s="347">
        <v>42541</v>
      </c>
      <c r="D254" s="283"/>
      <c r="E254" s="283"/>
      <c r="F254" s="283"/>
      <c r="G254" s="283"/>
      <c r="H254" s="283"/>
      <c r="I254" s="283"/>
      <c r="J254" s="283"/>
      <c r="K254" s="283"/>
      <c r="L254" s="283"/>
      <c r="M254" s="283"/>
      <c r="N254" s="283"/>
      <c r="O254" s="283"/>
      <c r="P254" s="283"/>
    </row>
    <row r="255" spans="1:16" s="293" customFormat="1" hidden="1" x14ac:dyDescent="0.2">
      <c r="A255" s="283"/>
      <c r="B255" s="283"/>
      <c r="C255" s="347">
        <v>42542</v>
      </c>
      <c r="D255" s="283"/>
      <c r="E255" s="283"/>
      <c r="F255" s="283"/>
      <c r="G255" s="283"/>
      <c r="H255" s="283"/>
      <c r="I255" s="283"/>
      <c r="J255" s="283"/>
      <c r="K255" s="283"/>
      <c r="L255" s="283"/>
      <c r="M255" s="283"/>
      <c r="N255" s="283"/>
      <c r="O255" s="283"/>
      <c r="P255" s="283"/>
    </row>
    <row r="256" spans="1:16" s="293" customFormat="1" hidden="1" x14ac:dyDescent="0.2">
      <c r="A256" s="283"/>
      <c r="B256" s="283"/>
      <c r="C256" s="347">
        <v>42543</v>
      </c>
      <c r="D256" s="283"/>
      <c r="E256" s="283"/>
      <c r="F256" s="283"/>
      <c r="G256" s="283"/>
      <c r="H256" s="283"/>
      <c r="I256" s="283"/>
      <c r="J256" s="283"/>
      <c r="K256" s="283"/>
      <c r="L256" s="283"/>
      <c r="M256" s="283"/>
      <c r="N256" s="283"/>
      <c r="O256" s="283"/>
      <c r="P256" s="283"/>
    </row>
    <row r="257" spans="1:16" s="293" customFormat="1" hidden="1" x14ac:dyDescent="0.2">
      <c r="A257" s="283"/>
      <c r="B257" s="283"/>
      <c r="C257" s="347">
        <v>42544</v>
      </c>
      <c r="D257" s="283"/>
      <c r="E257" s="283"/>
      <c r="F257" s="283"/>
      <c r="G257" s="283"/>
      <c r="H257" s="283"/>
      <c r="I257" s="283"/>
      <c r="J257" s="283"/>
      <c r="K257" s="283"/>
      <c r="L257" s="283"/>
      <c r="M257" s="283"/>
      <c r="N257" s="283"/>
      <c r="O257" s="283"/>
      <c r="P257" s="283"/>
    </row>
    <row r="258" spans="1:16" s="293" customFormat="1" hidden="1" x14ac:dyDescent="0.2">
      <c r="A258" s="283"/>
      <c r="B258" s="283"/>
      <c r="C258" s="347">
        <v>42545</v>
      </c>
      <c r="D258" s="283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</row>
    <row r="259" spans="1:16" s="293" customFormat="1" hidden="1" x14ac:dyDescent="0.2">
      <c r="A259" s="283"/>
      <c r="B259" s="283"/>
      <c r="C259" s="347">
        <v>42546</v>
      </c>
      <c r="D259" s="283"/>
      <c r="E259" s="283"/>
      <c r="F259" s="283"/>
      <c r="G259" s="283"/>
      <c r="H259" s="283"/>
      <c r="I259" s="283"/>
      <c r="J259" s="283"/>
      <c r="K259" s="283"/>
      <c r="L259" s="283"/>
      <c r="M259" s="283"/>
      <c r="N259" s="283"/>
      <c r="O259" s="283"/>
      <c r="P259" s="283"/>
    </row>
    <row r="260" spans="1:16" s="293" customFormat="1" hidden="1" x14ac:dyDescent="0.2">
      <c r="A260" s="283"/>
      <c r="B260" s="283"/>
      <c r="C260" s="347">
        <v>42547</v>
      </c>
      <c r="D260" s="283"/>
      <c r="E260" s="283"/>
      <c r="F260" s="283"/>
      <c r="G260" s="283"/>
      <c r="H260" s="283"/>
      <c r="I260" s="283"/>
      <c r="J260" s="283"/>
      <c r="K260" s="283"/>
      <c r="L260" s="283"/>
      <c r="M260" s="283"/>
      <c r="N260" s="283"/>
      <c r="O260" s="283"/>
      <c r="P260" s="283"/>
    </row>
    <row r="261" spans="1:16" s="293" customFormat="1" hidden="1" x14ac:dyDescent="0.2">
      <c r="A261" s="283"/>
      <c r="B261" s="283"/>
      <c r="C261" s="347">
        <v>42548</v>
      </c>
      <c r="D261" s="28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</row>
    <row r="262" spans="1:16" s="293" customFormat="1" hidden="1" x14ac:dyDescent="0.2">
      <c r="A262" s="283"/>
      <c r="B262" s="283"/>
      <c r="C262" s="347">
        <v>42549</v>
      </c>
      <c r="D262" s="283"/>
      <c r="E262" s="283"/>
      <c r="F262" s="283"/>
      <c r="G262" s="283"/>
      <c r="H262" s="283"/>
      <c r="I262" s="283"/>
      <c r="J262" s="283"/>
      <c r="K262" s="283"/>
      <c r="L262" s="283"/>
      <c r="M262" s="283"/>
      <c r="N262" s="283"/>
      <c r="O262" s="283"/>
      <c r="P262" s="283"/>
    </row>
    <row r="263" spans="1:16" s="293" customFormat="1" hidden="1" x14ac:dyDescent="0.2">
      <c r="A263" s="283"/>
      <c r="B263" s="283"/>
      <c r="C263" s="347">
        <v>42550</v>
      </c>
      <c r="D263" s="283"/>
      <c r="E263" s="283"/>
      <c r="F263" s="283"/>
      <c r="G263" s="283"/>
      <c r="H263" s="283"/>
      <c r="I263" s="283"/>
      <c r="J263" s="283"/>
      <c r="K263" s="283"/>
      <c r="L263" s="283"/>
      <c r="M263" s="283"/>
      <c r="N263" s="283"/>
      <c r="O263" s="283"/>
      <c r="P263" s="283"/>
    </row>
    <row r="264" spans="1:16" s="293" customFormat="1" hidden="1" x14ac:dyDescent="0.2">
      <c r="A264" s="283"/>
      <c r="B264" s="283"/>
      <c r="C264" s="347">
        <v>42551</v>
      </c>
      <c r="D264" s="283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</row>
    <row r="265" spans="1:16" s="293" customFormat="1" hidden="1" x14ac:dyDescent="0.2">
      <c r="A265" s="283"/>
      <c r="B265" s="283"/>
      <c r="C265" s="347">
        <v>42552</v>
      </c>
      <c r="D265" s="28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3"/>
      <c r="P265" s="283"/>
    </row>
    <row r="266" spans="1:16" s="293" customFormat="1" hidden="1" x14ac:dyDescent="0.2">
      <c r="A266" s="283"/>
      <c r="B266" s="283"/>
      <c r="C266" s="347">
        <v>42553</v>
      </c>
      <c r="D266" s="283"/>
      <c r="E266" s="283"/>
      <c r="F266" s="283"/>
      <c r="G266" s="283"/>
      <c r="H266" s="283"/>
      <c r="I266" s="283"/>
      <c r="J266" s="283"/>
      <c r="K266" s="283"/>
      <c r="L266" s="283"/>
      <c r="M266" s="283"/>
      <c r="N266" s="283"/>
      <c r="O266" s="283"/>
      <c r="P266" s="283"/>
    </row>
    <row r="267" spans="1:16" s="293" customFormat="1" hidden="1" x14ac:dyDescent="0.2">
      <c r="A267" s="283"/>
      <c r="B267" s="283"/>
      <c r="C267" s="347">
        <v>42554</v>
      </c>
      <c r="D267" s="283"/>
      <c r="E267" s="283"/>
      <c r="F267" s="283"/>
      <c r="G267" s="283"/>
      <c r="H267" s="283"/>
      <c r="I267" s="283"/>
      <c r="J267" s="283"/>
      <c r="K267" s="283"/>
      <c r="L267" s="283"/>
      <c r="M267" s="283"/>
      <c r="N267" s="283"/>
      <c r="O267" s="283"/>
      <c r="P267" s="283"/>
    </row>
    <row r="268" spans="1:16" s="293" customFormat="1" hidden="1" x14ac:dyDescent="0.2">
      <c r="A268" s="283"/>
      <c r="B268" s="283"/>
      <c r="C268" s="347">
        <v>42555</v>
      </c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83"/>
      <c r="P268" s="283"/>
    </row>
    <row r="269" spans="1:16" s="293" customFormat="1" hidden="1" x14ac:dyDescent="0.2">
      <c r="A269" s="283"/>
      <c r="B269" s="283"/>
      <c r="C269" s="347">
        <v>42556</v>
      </c>
      <c r="D269" s="283"/>
      <c r="E269" s="283"/>
      <c r="F269" s="283"/>
      <c r="G269" s="283"/>
      <c r="H269" s="283"/>
      <c r="I269" s="283"/>
      <c r="J269" s="283"/>
      <c r="K269" s="283"/>
      <c r="L269" s="283"/>
      <c r="M269" s="283"/>
      <c r="N269" s="283"/>
      <c r="O269" s="283"/>
      <c r="P269" s="283"/>
    </row>
    <row r="270" spans="1:16" s="293" customFormat="1" hidden="1" x14ac:dyDescent="0.2">
      <c r="A270" s="283"/>
      <c r="B270" s="283"/>
      <c r="C270" s="347">
        <v>42557</v>
      </c>
      <c r="D270" s="283"/>
      <c r="E270" s="283"/>
      <c r="F270" s="283"/>
      <c r="G270" s="283"/>
      <c r="H270" s="283"/>
      <c r="I270" s="283"/>
      <c r="J270" s="283"/>
      <c r="K270" s="283"/>
      <c r="L270" s="283"/>
      <c r="M270" s="283"/>
      <c r="N270" s="283"/>
      <c r="O270" s="283"/>
      <c r="P270" s="283"/>
    </row>
    <row r="271" spans="1:16" s="293" customFormat="1" hidden="1" x14ac:dyDescent="0.2">
      <c r="A271" s="283"/>
      <c r="B271" s="283"/>
      <c r="C271" s="347">
        <v>42558</v>
      </c>
      <c r="D271" s="283"/>
      <c r="E271" s="283"/>
      <c r="F271" s="283"/>
      <c r="G271" s="283"/>
      <c r="H271" s="283"/>
      <c r="I271" s="283"/>
      <c r="J271" s="283"/>
      <c r="K271" s="283"/>
      <c r="L271" s="283"/>
      <c r="M271" s="283"/>
      <c r="N271" s="283"/>
      <c r="O271" s="283"/>
      <c r="P271" s="283"/>
    </row>
    <row r="272" spans="1:16" s="293" customFormat="1" hidden="1" x14ac:dyDescent="0.2">
      <c r="A272" s="283"/>
      <c r="B272" s="283"/>
      <c r="C272" s="347">
        <v>42559</v>
      </c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</row>
    <row r="273" spans="1:16" s="293" customFormat="1" hidden="1" x14ac:dyDescent="0.2">
      <c r="A273" s="283"/>
      <c r="B273" s="283"/>
      <c r="C273" s="347">
        <v>42560</v>
      </c>
      <c r="D273" s="283"/>
      <c r="E273" s="283"/>
      <c r="F273" s="283"/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</row>
    <row r="274" spans="1:16" s="293" customFormat="1" hidden="1" x14ac:dyDescent="0.2">
      <c r="A274" s="283"/>
      <c r="B274" s="283"/>
      <c r="C274" s="347">
        <v>42561</v>
      </c>
      <c r="D274" s="283"/>
      <c r="E274" s="283"/>
      <c r="F274" s="283"/>
      <c r="G274" s="283"/>
      <c r="H274" s="283"/>
      <c r="I274" s="283"/>
      <c r="J274" s="283"/>
      <c r="K274" s="283"/>
      <c r="L274" s="283"/>
      <c r="M274" s="283"/>
      <c r="N274" s="283"/>
      <c r="O274" s="283"/>
      <c r="P274" s="283"/>
    </row>
    <row r="275" spans="1:16" s="293" customFormat="1" hidden="1" x14ac:dyDescent="0.2">
      <c r="A275" s="283"/>
      <c r="B275" s="283"/>
      <c r="C275" s="347">
        <v>42562</v>
      </c>
      <c r="D275" s="28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  <c r="O275" s="283"/>
      <c r="P275" s="283"/>
    </row>
    <row r="276" spans="1:16" s="293" customFormat="1" hidden="1" x14ac:dyDescent="0.2">
      <c r="A276" s="283"/>
      <c r="B276" s="283"/>
      <c r="C276" s="347">
        <v>42563</v>
      </c>
      <c r="D276" s="283"/>
      <c r="E276" s="283"/>
      <c r="F276" s="283"/>
      <c r="G276" s="283"/>
      <c r="H276" s="283"/>
      <c r="I276" s="283"/>
      <c r="J276" s="283"/>
      <c r="K276" s="283"/>
      <c r="L276" s="283"/>
      <c r="M276" s="283"/>
      <c r="N276" s="283"/>
      <c r="O276" s="283"/>
      <c r="P276" s="283"/>
    </row>
    <row r="277" spans="1:16" s="293" customFormat="1" hidden="1" x14ac:dyDescent="0.2">
      <c r="A277" s="283"/>
      <c r="B277" s="283"/>
      <c r="C277" s="347">
        <v>42564</v>
      </c>
      <c r="D277" s="283"/>
      <c r="E277" s="283"/>
      <c r="F277" s="283"/>
      <c r="G277" s="283"/>
      <c r="H277" s="283"/>
      <c r="I277" s="283"/>
      <c r="J277" s="283"/>
      <c r="K277" s="283"/>
      <c r="L277" s="283"/>
      <c r="M277" s="283"/>
      <c r="N277" s="283"/>
      <c r="O277" s="283"/>
      <c r="P277" s="283"/>
    </row>
    <row r="278" spans="1:16" s="293" customFormat="1" hidden="1" x14ac:dyDescent="0.2">
      <c r="A278" s="283"/>
      <c r="B278" s="283"/>
      <c r="C278" s="347">
        <v>42565</v>
      </c>
      <c r="D278" s="283"/>
      <c r="E278" s="283"/>
      <c r="F278" s="283"/>
      <c r="G278" s="283"/>
      <c r="H278" s="283"/>
      <c r="I278" s="283"/>
      <c r="J278" s="283"/>
      <c r="K278" s="283"/>
      <c r="L278" s="283"/>
      <c r="M278" s="283"/>
      <c r="N278" s="283"/>
      <c r="O278" s="283"/>
      <c r="P278" s="283"/>
    </row>
    <row r="279" spans="1:16" s="293" customFormat="1" hidden="1" x14ac:dyDescent="0.2">
      <c r="A279" s="283"/>
      <c r="B279" s="283"/>
      <c r="C279" s="347">
        <v>42566</v>
      </c>
      <c r="D279" s="283"/>
      <c r="E279" s="283"/>
      <c r="F279" s="283"/>
      <c r="G279" s="283"/>
      <c r="H279" s="283"/>
      <c r="I279" s="283"/>
      <c r="J279" s="283"/>
      <c r="K279" s="283"/>
      <c r="L279" s="283"/>
      <c r="M279" s="283"/>
      <c r="N279" s="283"/>
      <c r="O279" s="283"/>
      <c r="P279" s="283"/>
    </row>
    <row r="280" spans="1:16" s="293" customFormat="1" hidden="1" x14ac:dyDescent="0.2">
      <c r="A280" s="283"/>
      <c r="B280" s="283"/>
      <c r="C280" s="347">
        <v>42567</v>
      </c>
      <c r="D280" s="283"/>
      <c r="E280" s="283"/>
      <c r="F280" s="283"/>
      <c r="G280" s="283"/>
      <c r="H280" s="283"/>
      <c r="I280" s="283"/>
      <c r="J280" s="283"/>
      <c r="K280" s="283"/>
      <c r="L280" s="283"/>
      <c r="M280" s="283"/>
      <c r="N280" s="283"/>
      <c r="O280" s="283"/>
      <c r="P280" s="283"/>
    </row>
    <row r="281" spans="1:16" s="293" customFormat="1" hidden="1" x14ac:dyDescent="0.2">
      <c r="A281" s="283"/>
      <c r="B281" s="283"/>
      <c r="C281" s="347">
        <v>42568</v>
      </c>
      <c r="D281" s="28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83"/>
      <c r="P281" s="283"/>
    </row>
    <row r="282" spans="1:16" s="293" customFormat="1" hidden="1" x14ac:dyDescent="0.2">
      <c r="A282" s="283"/>
      <c r="B282" s="283"/>
      <c r="C282" s="347">
        <v>42569</v>
      </c>
      <c r="D282" s="283"/>
      <c r="E282" s="283"/>
      <c r="F282" s="283"/>
      <c r="G282" s="283"/>
      <c r="H282" s="283"/>
      <c r="I282" s="283"/>
      <c r="J282" s="283"/>
      <c r="K282" s="283"/>
      <c r="L282" s="283"/>
      <c r="M282" s="283"/>
      <c r="N282" s="283"/>
      <c r="O282" s="283"/>
      <c r="P282" s="283"/>
    </row>
    <row r="283" spans="1:16" s="293" customFormat="1" hidden="1" x14ac:dyDescent="0.2">
      <c r="A283" s="283"/>
      <c r="B283" s="283"/>
      <c r="C283" s="347">
        <v>42570</v>
      </c>
      <c r="D283" s="283"/>
      <c r="E283" s="283"/>
      <c r="F283" s="283"/>
      <c r="G283" s="283"/>
      <c r="H283" s="283"/>
      <c r="I283" s="283"/>
      <c r="J283" s="283"/>
      <c r="K283" s="283"/>
      <c r="L283" s="283"/>
      <c r="M283" s="283"/>
      <c r="N283" s="283"/>
      <c r="O283" s="283"/>
      <c r="P283" s="283"/>
    </row>
    <row r="284" spans="1:16" s="293" customFormat="1" hidden="1" x14ac:dyDescent="0.2">
      <c r="A284" s="283"/>
      <c r="B284" s="283"/>
      <c r="C284" s="347">
        <v>42571</v>
      </c>
      <c r="D284" s="283"/>
      <c r="E284" s="283"/>
      <c r="F284" s="283"/>
      <c r="G284" s="283"/>
      <c r="H284" s="283"/>
      <c r="I284" s="283"/>
      <c r="J284" s="283"/>
      <c r="K284" s="283"/>
      <c r="L284" s="283"/>
      <c r="M284" s="283"/>
      <c r="N284" s="283"/>
      <c r="O284" s="283"/>
      <c r="P284" s="283"/>
    </row>
    <row r="285" spans="1:16" s="293" customFormat="1" hidden="1" x14ac:dyDescent="0.2">
      <c r="A285" s="283"/>
      <c r="B285" s="283"/>
      <c r="C285" s="347">
        <v>42572</v>
      </c>
      <c r="D285" s="28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3"/>
      <c r="P285" s="283"/>
    </row>
    <row r="286" spans="1:16" s="293" customFormat="1" hidden="1" x14ac:dyDescent="0.2">
      <c r="A286" s="283"/>
      <c r="B286" s="283"/>
      <c r="C286" s="347">
        <v>42573</v>
      </c>
      <c r="D286" s="283"/>
      <c r="E286" s="283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</row>
    <row r="287" spans="1:16" s="293" customFormat="1" hidden="1" x14ac:dyDescent="0.2">
      <c r="A287" s="283"/>
      <c r="B287" s="283"/>
      <c r="C287" s="347">
        <v>42574</v>
      </c>
      <c r="D287" s="283"/>
      <c r="E287" s="283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</row>
    <row r="288" spans="1:16" s="293" customFormat="1" hidden="1" x14ac:dyDescent="0.2">
      <c r="A288" s="283"/>
      <c r="B288" s="283"/>
      <c r="C288" s="347">
        <v>42575</v>
      </c>
      <c r="D288" s="283"/>
      <c r="E288" s="283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</row>
    <row r="289" spans="1:16" s="293" customFormat="1" hidden="1" x14ac:dyDescent="0.2">
      <c r="A289" s="283"/>
      <c r="B289" s="283"/>
      <c r="C289" s="347">
        <v>42576</v>
      </c>
      <c r="D289" s="28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</row>
    <row r="290" spans="1:16" s="293" customFormat="1" hidden="1" x14ac:dyDescent="0.2">
      <c r="A290" s="283"/>
      <c r="B290" s="283"/>
      <c r="C290" s="347">
        <v>42577</v>
      </c>
      <c r="D290" s="283"/>
      <c r="E290" s="283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</row>
    <row r="291" spans="1:16" s="293" customFormat="1" hidden="1" x14ac:dyDescent="0.2">
      <c r="A291" s="283"/>
      <c r="B291" s="283"/>
      <c r="C291" s="347">
        <v>42578</v>
      </c>
      <c r="D291" s="28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3"/>
      <c r="P291" s="283"/>
    </row>
    <row r="292" spans="1:16" s="293" customFormat="1" hidden="1" x14ac:dyDescent="0.2">
      <c r="A292" s="283"/>
      <c r="B292" s="283"/>
      <c r="C292" s="347">
        <v>42579</v>
      </c>
      <c r="D292" s="283"/>
      <c r="E292" s="283"/>
      <c r="F292" s="283"/>
      <c r="G292" s="283"/>
      <c r="H292" s="283"/>
      <c r="I292" s="283"/>
      <c r="J292" s="283"/>
      <c r="K292" s="283"/>
      <c r="L292" s="283"/>
      <c r="M292" s="283"/>
      <c r="N292" s="283"/>
      <c r="O292" s="283"/>
      <c r="P292" s="283"/>
    </row>
    <row r="293" spans="1:16" s="293" customFormat="1" hidden="1" x14ac:dyDescent="0.2">
      <c r="A293" s="283"/>
      <c r="B293" s="283"/>
      <c r="C293" s="347">
        <v>42580</v>
      </c>
      <c r="D293" s="28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</row>
    <row r="294" spans="1:16" s="293" customFormat="1" hidden="1" x14ac:dyDescent="0.2">
      <c r="A294" s="283"/>
      <c r="B294" s="283"/>
      <c r="C294" s="347">
        <v>42581</v>
      </c>
      <c r="D294" s="283"/>
      <c r="E294" s="283"/>
      <c r="F294" s="283"/>
      <c r="G294" s="283"/>
      <c r="H294" s="283"/>
      <c r="I294" s="283"/>
      <c r="J294" s="283"/>
      <c r="K294" s="283"/>
      <c r="L294" s="283"/>
      <c r="M294" s="283"/>
      <c r="N294" s="283"/>
      <c r="O294" s="283"/>
      <c r="P294" s="283"/>
    </row>
    <row r="295" spans="1:16" s="293" customFormat="1" hidden="1" x14ac:dyDescent="0.2">
      <c r="A295" s="283"/>
      <c r="B295" s="283"/>
      <c r="C295" s="347">
        <v>42582</v>
      </c>
      <c r="D295" s="28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3"/>
      <c r="P295" s="283"/>
    </row>
    <row r="296" spans="1:16" s="293" customFormat="1" hidden="1" x14ac:dyDescent="0.2">
      <c r="A296" s="283"/>
      <c r="B296" s="283"/>
      <c r="C296" s="347">
        <v>42583</v>
      </c>
      <c r="D296" s="283"/>
      <c r="E296" s="283"/>
      <c r="F296" s="283"/>
      <c r="G296" s="283"/>
      <c r="H296" s="283"/>
      <c r="I296" s="283"/>
      <c r="J296" s="283"/>
      <c r="K296" s="283"/>
      <c r="L296" s="283"/>
      <c r="M296" s="283"/>
      <c r="N296" s="283"/>
      <c r="O296" s="283"/>
      <c r="P296" s="283"/>
    </row>
    <row r="297" spans="1:16" s="293" customFormat="1" hidden="1" x14ac:dyDescent="0.2">
      <c r="A297" s="283"/>
      <c r="B297" s="283"/>
      <c r="C297" s="347">
        <v>42584</v>
      </c>
      <c r="D297" s="283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</row>
    <row r="298" spans="1:16" s="293" customFormat="1" hidden="1" x14ac:dyDescent="0.2">
      <c r="A298" s="283"/>
      <c r="B298" s="283"/>
      <c r="C298" s="347">
        <v>42585</v>
      </c>
      <c r="D298" s="283"/>
      <c r="E298" s="283"/>
      <c r="F298" s="283"/>
      <c r="G298" s="283"/>
      <c r="H298" s="283"/>
      <c r="I298" s="283"/>
      <c r="J298" s="283"/>
      <c r="K298" s="283"/>
      <c r="L298" s="283"/>
      <c r="M298" s="283"/>
      <c r="N298" s="283"/>
      <c r="O298" s="283"/>
      <c r="P298" s="283"/>
    </row>
    <row r="299" spans="1:16" s="293" customFormat="1" hidden="1" x14ac:dyDescent="0.2">
      <c r="A299" s="283"/>
      <c r="B299" s="283"/>
      <c r="C299" s="347">
        <v>42586</v>
      </c>
      <c r="D299" s="283"/>
      <c r="E299" s="283"/>
      <c r="F299" s="283"/>
      <c r="G299" s="283"/>
      <c r="H299" s="283"/>
      <c r="I299" s="283"/>
      <c r="J299" s="283"/>
      <c r="K299" s="283"/>
      <c r="L299" s="283"/>
      <c r="M299" s="283"/>
      <c r="N299" s="283"/>
      <c r="O299" s="283"/>
      <c r="P299" s="283"/>
    </row>
    <row r="300" spans="1:16" s="293" customFormat="1" hidden="1" x14ac:dyDescent="0.2">
      <c r="A300" s="283"/>
      <c r="B300" s="283"/>
      <c r="C300" s="347">
        <v>42587</v>
      </c>
      <c r="D300" s="283"/>
      <c r="E300" s="283"/>
      <c r="F300" s="283"/>
      <c r="G300" s="283"/>
      <c r="H300" s="283"/>
      <c r="I300" s="283"/>
      <c r="J300" s="283"/>
      <c r="K300" s="283"/>
      <c r="L300" s="283"/>
      <c r="M300" s="283"/>
      <c r="N300" s="283"/>
      <c r="O300" s="283"/>
      <c r="P300" s="283"/>
    </row>
    <row r="301" spans="1:16" s="293" customFormat="1" hidden="1" x14ac:dyDescent="0.2">
      <c r="A301" s="283"/>
      <c r="B301" s="283"/>
      <c r="C301" s="347">
        <v>42588</v>
      </c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3"/>
      <c r="P301" s="283"/>
    </row>
    <row r="302" spans="1:16" s="293" customFormat="1" hidden="1" x14ac:dyDescent="0.2">
      <c r="A302" s="283"/>
      <c r="B302" s="283"/>
      <c r="C302" s="347">
        <v>42589</v>
      </c>
      <c r="D302" s="283"/>
      <c r="E302" s="283"/>
      <c r="F302" s="283"/>
      <c r="G302" s="283"/>
      <c r="H302" s="283"/>
      <c r="I302" s="283"/>
      <c r="J302" s="283"/>
      <c r="K302" s="283"/>
      <c r="L302" s="283"/>
      <c r="M302" s="283"/>
      <c r="N302" s="283"/>
      <c r="O302" s="283"/>
      <c r="P302" s="283"/>
    </row>
    <row r="303" spans="1:16" s="293" customFormat="1" hidden="1" x14ac:dyDescent="0.2">
      <c r="A303" s="283"/>
      <c r="B303" s="283"/>
      <c r="C303" s="347">
        <v>42590</v>
      </c>
      <c r="D303" s="283"/>
      <c r="E303" s="283"/>
      <c r="F303" s="283"/>
      <c r="G303" s="283"/>
      <c r="H303" s="283"/>
      <c r="I303" s="283"/>
      <c r="J303" s="283"/>
      <c r="K303" s="283"/>
      <c r="L303" s="283"/>
      <c r="M303" s="283"/>
      <c r="N303" s="283"/>
      <c r="O303" s="283"/>
      <c r="P303" s="283"/>
    </row>
    <row r="304" spans="1:16" s="293" customFormat="1" hidden="1" x14ac:dyDescent="0.2">
      <c r="A304" s="283"/>
      <c r="B304" s="283"/>
      <c r="C304" s="347">
        <v>42591</v>
      </c>
      <c r="D304" s="28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</row>
    <row r="305" spans="1:16" s="293" customFormat="1" hidden="1" x14ac:dyDescent="0.2">
      <c r="A305" s="283"/>
      <c r="B305" s="283"/>
      <c r="C305" s="347">
        <v>42592</v>
      </c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83"/>
      <c r="P305" s="283"/>
    </row>
    <row r="306" spans="1:16" s="293" customFormat="1" hidden="1" x14ac:dyDescent="0.2">
      <c r="A306" s="283"/>
      <c r="B306" s="283"/>
      <c r="C306" s="347">
        <v>42593</v>
      </c>
      <c r="D306" s="283"/>
      <c r="E306" s="283"/>
      <c r="F306" s="283"/>
      <c r="G306" s="283"/>
      <c r="H306" s="283"/>
      <c r="I306" s="283"/>
      <c r="J306" s="283"/>
      <c r="K306" s="283"/>
      <c r="L306" s="283"/>
      <c r="M306" s="283"/>
      <c r="N306" s="283"/>
      <c r="O306" s="283"/>
      <c r="P306" s="283"/>
    </row>
    <row r="307" spans="1:16" s="293" customFormat="1" hidden="1" x14ac:dyDescent="0.2">
      <c r="A307" s="283"/>
      <c r="B307" s="283"/>
      <c r="C307" s="347">
        <v>42594</v>
      </c>
      <c r="D307" s="283"/>
      <c r="E307" s="283"/>
      <c r="F307" s="283"/>
      <c r="G307" s="283"/>
      <c r="H307" s="283"/>
      <c r="I307" s="283"/>
      <c r="J307" s="283"/>
      <c r="K307" s="283"/>
      <c r="L307" s="283"/>
      <c r="M307" s="283"/>
      <c r="N307" s="283"/>
      <c r="O307" s="283"/>
      <c r="P307" s="283"/>
    </row>
    <row r="308" spans="1:16" s="293" customFormat="1" hidden="1" x14ac:dyDescent="0.2">
      <c r="A308" s="283"/>
      <c r="B308" s="283"/>
      <c r="C308" s="347">
        <v>42595</v>
      </c>
      <c r="D308" s="283"/>
      <c r="E308" s="283"/>
      <c r="F308" s="283"/>
      <c r="G308" s="283"/>
      <c r="H308" s="283"/>
      <c r="I308" s="283"/>
      <c r="J308" s="283"/>
      <c r="K308" s="283"/>
      <c r="L308" s="283"/>
      <c r="M308" s="283"/>
      <c r="N308" s="283"/>
      <c r="O308" s="283"/>
      <c r="P308" s="283"/>
    </row>
    <row r="309" spans="1:16" s="293" customFormat="1" hidden="1" x14ac:dyDescent="0.2">
      <c r="A309" s="283"/>
      <c r="B309" s="283"/>
      <c r="C309" s="347">
        <v>42596</v>
      </c>
      <c r="D309" s="283"/>
      <c r="E309" s="283"/>
      <c r="F309" s="283"/>
      <c r="G309" s="283"/>
      <c r="H309" s="283"/>
      <c r="I309" s="283"/>
      <c r="J309" s="283"/>
      <c r="K309" s="283"/>
      <c r="L309" s="283"/>
      <c r="M309" s="283"/>
      <c r="N309" s="283"/>
      <c r="O309" s="283"/>
      <c r="P309" s="283"/>
    </row>
    <row r="310" spans="1:16" s="293" customFormat="1" hidden="1" x14ac:dyDescent="0.2">
      <c r="A310" s="283"/>
      <c r="B310" s="283"/>
      <c r="C310" s="347">
        <v>42597</v>
      </c>
      <c r="D310" s="28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83"/>
      <c r="P310" s="283"/>
    </row>
    <row r="311" spans="1:16" s="293" customFormat="1" hidden="1" x14ac:dyDescent="0.2">
      <c r="A311" s="283"/>
      <c r="B311" s="283"/>
      <c r="C311" s="347">
        <v>42598</v>
      </c>
      <c r="D311" s="283"/>
      <c r="E311" s="283"/>
      <c r="F311" s="283"/>
      <c r="G311" s="283"/>
      <c r="H311" s="283"/>
      <c r="I311" s="283"/>
      <c r="J311" s="283"/>
      <c r="K311" s="283"/>
      <c r="L311" s="283"/>
      <c r="M311" s="283"/>
      <c r="N311" s="283"/>
      <c r="O311" s="283"/>
      <c r="P311" s="283"/>
    </row>
    <row r="312" spans="1:16" s="293" customFormat="1" hidden="1" x14ac:dyDescent="0.2">
      <c r="A312" s="283"/>
      <c r="B312" s="283"/>
      <c r="C312" s="347">
        <v>42599</v>
      </c>
      <c r="D312" s="283"/>
      <c r="E312" s="283"/>
      <c r="F312" s="283"/>
      <c r="G312" s="283"/>
      <c r="H312" s="283"/>
      <c r="I312" s="283"/>
      <c r="J312" s="283"/>
      <c r="K312" s="283"/>
      <c r="L312" s="283"/>
      <c r="M312" s="283"/>
      <c r="N312" s="283"/>
      <c r="O312" s="283"/>
      <c r="P312" s="283"/>
    </row>
    <row r="313" spans="1:16" s="293" customFormat="1" hidden="1" x14ac:dyDescent="0.2">
      <c r="A313" s="283"/>
      <c r="B313" s="283"/>
      <c r="C313" s="347">
        <v>42600</v>
      </c>
      <c r="D313" s="283"/>
      <c r="E313" s="283"/>
      <c r="F313" s="283"/>
      <c r="G313" s="283"/>
      <c r="H313" s="283"/>
      <c r="I313" s="283"/>
      <c r="J313" s="283"/>
      <c r="K313" s="283"/>
      <c r="L313" s="283"/>
      <c r="M313" s="283"/>
      <c r="N313" s="283"/>
      <c r="O313" s="283"/>
      <c r="P313" s="283"/>
    </row>
    <row r="314" spans="1:16" s="293" customFormat="1" hidden="1" x14ac:dyDescent="0.2">
      <c r="A314" s="283"/>
      <c r="B314" s="283"/>
      <c r="C314" s="347">
        <v>42601</v>
      </c>
      <c r="D314" s="283"/>
      <c r="E314" s="283"/>
      <c r="F314" s="283"/>
      <c r="G314" s="283"/>
      <c r="H314" s="283"/>
      <c r="I314" s="283"/>
      <c r="J314" s="283"/>
      <c r="K314" s="283"/>
      <c r="L314" s="283"/>
      <c r="M314" s="283"/>
      <c r="N314" s="283"/>
      <c r="O314" s="283"/>
      <c r="P314" s="283"/>
    </row>
    <row r="315" spans="1:16" s="293" customFormat="1" hidden="1" x14ac:dyDescent="0.2">
      <c r="A315" s="283"/>
      <c r="B315" s="283"/>
      <c r="C315" s="347">
        <v>42602</v>
      </c>
      <c r="D315" s="283"/>
      <c r="E315" s="283"/>
      <c r="F315" s="283"/>
      <c r="G315" s="283"/>
      <c r="H315" s="283"/>
      <c r="I315" s="283"/>
      <c r="J315" s="283"/>
      <c r="K315" s="283"/>
      <c r="L315" s="283"/>
      <c r="M315" s="283"/>
      <c r="N315" s="283"/>
      <c r="O315" s="283"/>
      <c r="P315" s="283"/>
    </row>
    <row r="316" spans="1:16" s="293" customFormat="1" hidden="1" x14ac:dyDescent="0.2">
      <c r="A316" s="283"/>
      <c r="B316" s="283"/>
      <c r="C316" s="347">
        <v>42603</v>
      </c>
      <c r="D316" s="283"/>
      <c r="E316" s="283"/>
      <c r="F316" s="283"/>
      <c r="G316" s="283"/>
      <c r="H316" s="283"/>
      <c r="I316" s="283"/>
      <c r="J316" s="283"/>
      <c r="K316" s="283"/>
      <c r="L316" s="283"/>
      <c r="M316" s="283"/>
      <c r="N316" s="283"/>
      <c r="O316" s="283"/>
      <c r="P316" s="283"/>
    </row>
    <row r="317" spans="1:16" s="293" customFormat="1" hidden="1" x14ac:dyDescent="0.2">
      <c r="A317" s="283"/>
      <c r="B317" s="283"/>
      <c r="C317" s="347">
        <v>42604</v>
      </c>
      <c r="D317" s="283"/>
      <c r="E317" s="283"/>
      <c r="F317" s="283"/>
      <c r="G317" s="283"/>
      <c r="H317" s="283"/>
      <c r="I317" s="283"/>
      <c r="J317" s="283"/>
      <c r="K317" s="283"/>
      <c r="L317" s="283"/>
      <c r="M317" s="283"/>
      <c r="N317" s="283"/>
      <c r="O317" s="283"/>
      <c r="P317" s="283"/>
    </row>
    <row r="318" spans="1:16" s="293" customFormat="1" hidden="1" x14ac:dyDescent="0.2">
      <c r="A318" s="283"/>
      <c r="B318" s="283"/>
      <c r="C318" s="347">
        <v>42605</v>
      </c>
      <c r="D318" s="283"/>
      <c r="E318" s="283"/>
      <c r="F318" s="283"/>
      <c r="G318" s="283"/>
      <c r="H318" s="283"/>
      <c r="I318" s="283"/>
      <c r="J318" s="283"/>
      <c r="K318" s="283"/>
      <c r="L318" s="283"/>
      <c r="M318" s="283"/>
      <c r="N318" s="283"/>
      <c r="O318" s="283"/>
      <c r="P318" s="283"/>
    </row>
    <row r="319" spans="1:16" s="293" customFormat="1" hidden="1" x14ac:dyDescent="0.2">
      <c r="A319" s="283"/>
      <c r="B319" s="283"/>
      <c r="C319" s="347">
        <v>42606</v>
      </c>
      <c r="D319" s="283"/>
      <c r="E319" s="283"/>
      <c r="F319" s="283"/>
      <c r="G319" s="283"/>
      <c r="H319" s="283"/>
      <c r="I319" s="283"/>
      <c r="J319" s="283"/>
      <c r="K319" s="283"/>
      <c r="L319" s="283"/>
      <c r="M319" s="283"/>
      <c r="N319" s="283"/>
      <c r="O319" s="283"/>
      <c r="P319" s="283"/>
    </row>
    <row r="320" spans="1:16" s="293" customFormat="1" hidden="1" x14ac:dyDescent="0.2">
      <c r="A320" s="283"/>
      <c r="B320" s="283"/>
      <c r="C320" s="347">
        <v>42607</v>
      </c>
      <c r="D320" s="283"/>
      <c r="E320" s="283"/>
      <c r="F320" s="283"/>
      <c r="G320" s="283"/>
      <c r="H320" s="283"/>
      <c r="I320" s="283"/>
      <c r="J320" s="283"/>
      <c r="K320" s="283"/>
      <c r="L320" s="283"/>
      <c r="M320" s="283"/>
      <c r="N320" s="283"/>
      <c r="O320" s="283"/>
      <c r="P320" s="283"/>
    </row>
    <row r="321" spans="1:16" s="293" customFormat="1" hidden="1" x14ac:dyDescent="0.2">
      <c r="A321" s="283"/>
      <c r="B321" s="283"/>
      <c r="C321" s="347">
        <v>42608</v>
      </c>
      <c r="D321" s="283"/>
      <c r="E321" s="283"/>
      <c r="F321" s="283"/>
      <c r="G321" s="283"/>
      <c r="H321" s="283"/>
      <c r="I321" s="283"/>
      <c r="J321" s="283"/>
      <c r="K321" s="283"/>
      <c r="L321" s="283"/>
      <c r="M321" s="283"/>
      <c r="N321" s="283"/>
      <c r="O321" s="283"/>
      <c r="P321" s="283"/>
    </row>
    <row r="322" spans="1:16" s="293" customFormat="1" hidden="1" x14ac:dyDescent="0.2">
      <c r="A322" s="283"/>
      <c r="B322" s="283"/>
      <c r="C322" s="347">
        <v>42609</v>
      </c>
      <c r="D322" s="283"/>
      <c r="E322" s="283"/>
      <c r="F322" s="283"/>
      <c r="G322" s="283"/>
      <c r="H322" s="283"/>
      <c r="I322" s="283"/>
      <c r="J322" s="283"/>
      <c r="K322" s="283"/>
      <c r="L322" s="283"/>
      <c r="M322" s="283"/>
      <c r="N322" s="283"/>
      <c r="O322" s="283"/>
      <c r="P322" s="283"/>
    </row>
    <row r="323" spans="1:16" s="293" customFormat="1" hidden="1" x14ac:dyDescent="0.2">
      <c r="A323" s="283"/>
      <c r="B323" s="283"/>
      <c r="C323" s="347">
        <v>42610</v>
      </c>
      <c r="D323" s="283"/>
      <c r="E323" s="283"/>
      <c r="F323" s="283"/>
      <c r="G323" s="283"/>
      <c r="H323" s="283"/>
      <c r="I323" s="283"/>
      <c r="J323" s="283"/>
      <c r="K323" s="283"/>
      <c r="L323" s="283"/>
      <c r="M323" s="283"/>
      <c r="N323" s="283"/>
      <c r="O323" s="283"/>
      <c r="P323" s="283"/>
    </row>
    <row r="324" spans="1:16" s="293" customFormat="1" hidden="1" x14ac:dyDescent="0.2">
      <c r="A324" s="283"/>
      <c r="B324" s="283"/>
      <c r="C324" s="347">
        <v>42611</v>
      </c>
      <c r="D324" s="283"/>
      <c r="E324" s="283"/>
      <c r="F324" s="283"/>
      <c r="G324" s="283"/>
      <c r="H324" s="283"/>
      <c r="I324" s="283"/>
      <c r="J324" s="283"/>
      <c r="K324" s="283"/>
      <c r="L324" s="283"/>
      <c r="M324" s="283"/>
      <c r="N324" s="283"/>
      <c r="O324" s="283"/>
      <c r="P324" s="283"/>
    </row>
    <row r="325" spans="1:16" s="293" customFormat="1" hidden="1" x14ac:dyDescent="0.2">
      <c r="A325" s="283"/>
      <c r="B325" s="283"/>
      <c r="C325" s="347">
        <v>42612</v>
      </c>
      <c r="D325" s="283"/>
      <c r="E325" s="283"/>
      <c r="F325" s="283"/>
      <c r="G325" s="283"/>
      <c r="H325" s="283"/>
      <c r="I325" s="283"/>
      <c r="J325" s="283"/>
      <c r="K325" s="283"/>
      <c r="L325" s="283"/>
      <c r="M325" s="283"/>
      <c r="N325" s="283"/>
      <c r="O325" s="283"/>
      <c r="P325" s="283"/>
    </row>
    <row r="326" spans="1:16" s="293" customFormat="1" hidden="1" x14ac:dyDescent="0.2">
      <c r="A326" s="283"/>
      <c r="B326" s="283"/>
      <c r="C326" s="347">
        <v>42613</v>
      </c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83"/>
      <c r="P326" s="283"/>
    </row>
    <row r="327" spans="1:16" s="293" customFormat="1" hidden="1" x14ac:dyDescent="0.2">
      <c r="A327" s="283"/>
      <c r="B327" s="283"/>
      <c r="C327" s="347">
        <v>42614</v>
      </c>
      <c r="D327" s="283"/>
      <c r="E327" s="283"/>
      <c r="F327" s="283"/>
      <c r="G327" s="283"/>
      <c r="H327" s="283"/>
      <c r="I327" s="283"/>
      <c r="J327" s="283"/>
      <c r="K327" s="283"/>
      <c r="L327" s="283"/>
      <c r="M327" s="283"/>
      <c r="N327" s="283"/>
      <c r="O327" s="283"/>
      <c r="P327" s="283"/>
    </row>
    <row r="328" spans="1:16" s="293" customFormat="1" hidden="1" x14ac:dyDescent="0.2">
      <c r="A328" s="283"/>
      <c r="B328" s="283"/>
      <c r="C328" s="347">
        <v>42615</v>
      </c>
      <c r="D328" s="28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</row>
    <row r="329" spans="1:16" s="293" customFormat="1" hidden="1" x14ac:dyDescent="0.2">
      <c r="A329" s="283"/>
      <c r="B329" s="283"/>
      <c r="C329" s="347">
        <v>42616</v>
      </c>
      <c r="D329" s="283"/>
      <c r="E329" s="283"/>
      <c r="F329" s="283"/>
      <c r="G329" s="283"/>
      <c r="H329" s="283"/>
      <c r="I329" s="283"/>
      <c r="J329" s="283"/>
      <c r="K329" s="283"/>
      <c r="L329" s="283"/>
      <c r="M329" s="283"/>
      <c r="N329" s="283"/>
      <c r="O329" s="283"/>
      <c r="P329" s="283"/>
    </row>
    <row r="330" spans="1:16" s="293" customFormat="1" hidden="1" x14ac:dyDescent="0.2">
      <c r="A330" s="283"/>
      <c r="B330" s="283"/>
      <c r="C330" s="347">
        <v>42617</v>
      </c>
      <c r="D330" s="283"/>
      <c r="E330" s="283"/>
      <c r="F330" s="283"/>
      <c r="G330" s="283"/>
      <c r="H330" s="283"/>
      <c r="I330" s="283"/>
      <c r="J330" s="283"/>
      <c r="K330" s="283"/>
      <c r="L330" s="283"/>
      <c r="M330" s="283"/>
      <c r="N330" s="283"/>
      <c r="O330" s="283"/>
      <c r="P330" s="283"/>
    </row>
    <row r="331" spans="1:16" s="293" customFormat="1" hidden="1" x14ac:dyDescent="0.2">
      <c r="A331" s="283"/>
      <c r="B331" s="283"/>
      <c r="C331" s="347">
        <v>42618</v>
      </c>
      <c r="D331" s="283"/>
      <c r="E331" s="283"/>
      <c r="F331" s="283"/>
      <c r="G331" s="283"/>
      <c r="H331" s="283"/>
      <c r="I331" s="283"/>
      <c r="J331" s="283"/>
      <c r="K331" s="283"/>
      <c r="L331" s="283"/>
      <c r="M331" s="283"/>
      <c r="N331" s="283"/>
      <c r="O331" s="283"/>
      <c r="P331" s="283"/>
    </row>
    <row r="332" spans="1:16" s="293" customFormat="1" hidden="1" x14ac:dyDescent="0.2">
      <c r="A332" s="283"/>
      <c r="B332" s="283"/>
      <c r="C332" s="347">
        <v>42619</v>
      </c>
      <c r="D332" s="283"/>
      <c r="E332" s="283"/>
      <c r="F332" s="283"/>
      <c r="G332" s="283"/>
      <c r="H332" s="283"/>
      <c r="I332" s="283"/>
      <c r="J332" s="283"/>
      <c r="K332" s="283"/>
      <c r="L332" s="283"/>
      <c r="M332" s="283"/>
      <c r="N332" s="283"/>
      <c r="O332" s="283"/>
      <c r="P332" s="283"/>
    </row>
    <row r="333" spans="1:16" s="293" customFormat="1" hidden="1" x14ac:dyDescent="0.2">
      <c r="A333" s="283"/>
      <c r="B333" s="283"/>
      <c r="C333" s="347">
        <v>42620</v>
      </c>
      <c r="D333" s="283"/>
      <c r="E333" s="283"/>
      <c r="F333" s="283"/>
      <c r="G333" s="283"/>
      <c r="H333" s="283"/>
      <c r="I333" s="283"/>
      <c r="J333" s="283"/>
      <c r="K333" s="283"/>
      <c r="L333" s="283"/>
      <c r="M333" s="283"/>
      <c r="N333" s="283"/>
      <c r="O333" s="283"/>
      <c r="P333" s="283"/>
    </row>
    <row r="334" spans="1:16" s="293" customFormat="1" hidden="1" x14ac:dyDescent="0.2">
      <c r="A334" s="283"/>
      <c r="B334" s="283"/>
      <c r="C334" s="347">
        <v>42621</v>
      </c>
      <c r="D334" s="283"/>
      <c r="E334" s="283"/>
      <c r="F334" s="283"/>
      <c r="G334" s="283"/>
      <c r="H334" s="283"/>
      <c r="I334" s="283"/>
      <c r="J334" s="283"/>
      <c r="K334" s="283"/>
      <c r="L334" s="283"/>
      <c r="M334" s="283"/>
      <c r="N334" s="283"/>
      <c r="O334" s="283"/>
      <c r="P334" s="283"/>
    </row>
    <row r="335" spans="1:16" s="293" customFormat="1" hidden="1" x14ac:dyDescent="0.2">
      <c r="A335" s="283"/>
      <c r="B335" s="283"/>
      <c r="C335" s="347">
        <v>42622</v>
      </c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</row>
    <row r="336" spans="1:16" s="293" customFormat="1" hidden="1" x14ac:dyDescent="0.2">
      <c r="A336" s="283"/>
      <c r="B336" s="283"/>
      <c r="C336" s="347">
        <v>42623</v>
      </c>
      <c r="D336" s="283"/>
      <c r="E336" s="283"/>
      <c r="F336" s="283"/>
      <c r="G336" s="283"/>
      <c r="H336" s="283"/>
      <c r="I336" s="283"/>
      <c r="J336" s="283"/>
      <c r="K336" s="283"/>
      <c r="L336" s="283"/>
      <c r="M336" s="283"/>
      <c r="N336" s="283"/>
      <c r="O336" s="283"/>
      <c r="P336" s="283"/>
    </row>
    <row r="337" spans="1:16" s="293" customFormat="1" hidden="1" x14ac:dyDescent="0.2">
      <c r="A337" s="283"/>
      <c r="B337" s="283"/>
      <c r="C337" s="347">
        <v>42624</v>
      </c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</row>
    <row r="338" spans="1:16" s="293" customFormat="1" hidden="1" x14ac:dyDescent="0.2">
      <c r="A338" s="283"/>
      <c r="B338" s="283"/>
      <c r="C338" s="347">
        <v>42625</v>
      </c>
      <c r="D338" s="283"/>
      <c r="E338" s="283"/>
      <c r="F338" s="283"/>
      <c r="G338" s="283"/>
      <c r="H338" s="283"/>
      <c r="I338" s="283"/>
      <c r="J338" s="283"/>
      <c r="K338" s="283"/>
      <c r="L338" s="283"/>
      <c r="M338" s="283"/>
      <c r="N338" s="283"/>
      <c r="O338" s="283"/>
      <c r="P338" s="283"/>
    </row>
    <row r="339" spans="1:16" s="293" customFormat="1" hidden="1" x14ac:dyDescent="0.2">
      <c r="A339" s="283"/>
      <c r="B339" s="283"/>
      <c r="C339" s="347">
        <v>42626</v>
      </c>
      <c r="D339" s="283"/>
      <c r="E339" s="283"/>
      <c r="F339" s="283"/>
      <c r="G339" s="283"/>
      <c r="H339" s="283"/>
      <c r="I339" s="283"/>
      <c r="J339" s="283"/>
      <c r="K339" s="283"/>
      <c r="L339" s="283"/>
      <c r="M339" s="283"/>
      <c r="N339" s="283"/>
      <c r="O339" s="283"/>
      <c r="P339" s="283"/>
    </row>
    <row r="340" spans="1:16" s="293" customFormat="1" hidden="1" x14ac:dyDescent="0.2">
      <c r="A340" s="283"/>
      <c r="B340" s="283"/>
      <c r="C340" s="347">
        <v>42627</v>
      </c>
      <c r="D340" s="283"/>
      <c r="E340" s="283"/>
      <c r="F340" s="283"/>
      <c r="G340" s="283"/>
      <c r="H340" s="283"/>
      <c r="I340" s="283"/>
      <c r="J340" s="283"/>
      <c r="K340" s="283"/>
      <c r="L340" s="283"/>
      <c r="M340" s="283"/>
      <c r="N340" s="283"/>
      <c r="O340" s="283"/>
      <c r="P340" s="283"/>
    </row>
    <row r="341" spans="1:16" s="293" customFormat="1" hidden="1" x14ac:dyDescent="0.2">
      <c r="A341" s="283"/>
      <c r="B341" s="283"/>
      <c r="C341" s="347">
        <v>42628</v>
      </c>
      <c r="D341" s="283"/>
      <c r="E341" s="283"/>
      <c r="F341" s="283"/>
      <c r="G341" s="283"/>
      <c r="H341" s="283"/>
      <c r="I341" s="283"/>
      <c r="J341" s="283"/>
      <c r="K341" s="283"/>
      <c r="L341" s="283"/>
      <c r="M341" s="283"/>
      <c r="N341" s="283"/>
      <c r="O341" s="283"/>
      <c r="P341" s="283"/>
    </row>
    <row r="342" spans="1:16" s="293" customFormat="1" hidden="1" x14ac:dyDescent="0.2">
      <c r="A342" s="283"/>
      <c r="B342" s="283"/>
      <c r="C342" s="347">
        <v>42629</v>
      </c>
      <c r="D342" s="28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</row>
    <row r="343" spans="1:16" s="293" customFormat="1" hidden="1" x14ac:dyDescent="0.2">
      <c r="A343" s="283"/>
      <c r="B343" s="283"/>
      <c r="C343" s="347">
        <v>42630</v>
      </c>
      <c r="D343" s="283"/>
      <c r="E343" s="283"/>
      <c r="F343" s="283"/>
      <c r="G343" s="283"/>
      <c r="H343" s="283"/>
      <c r="I343" s="283"/>
      <c r="J343" s="283"/>
      <c r="K343" s="283"/>
      <c r="L343" s="283"/>
      <c r="M343" s="283"/>
      <c r="N343" s="283"/>
      <c r="O343" s="283"/>
      <c r="P343" s="283"/>
    </row>
    <row r="344" spans="1:16" s="293" customFormat="1" hidden="1" x14ac:dyDescent="0.2">
      <c r="A344" s="283"/>
      <c r="B344" s="283"/>
      <c r="C344" s="347">
        <v>42631</v>
      </c>
      <c r="D344" s="28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</row>
    <row r="345" spans="1:16" s="293" customFormat="1" hidden="1" x14ac:dyDescent="0.2">
      <c r="A345" s="283"/>
      <c r="B345" s="283"/>
      <c r="C345" s="347">
        <v>42632</v>
      </c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</row>
    <row r="346" spans="1:16" s="293" customFormat="1" hidden="1" x14ac:dyDescent="0.2">
      <c r="A346" s="283"/>
      <c r="B346" s="283"/>
      <c r="C346" s="347">
        <v>42633</v>
      </c>
      <c r="D346" s="283"/>
      <c r="E346" s="283"/>
      <c r="F346" s="283"/>
      <c r="G346" s="283"/>
      <c r="H346" s="283"/>
      <c r="I346" s="283"/>
      <c r="J346" s="283"/>
      <c r="K346" s="283"/>
      <c r="L346" s="283"/>
      <c r="M346" s="283"/>
      <c r="N346" s="283"/>
      <c r="O346" s="283"/>
      <c r="P346" s="283"/>
    </row>
    <row r="347" spans="1:16" s="293" customFormat="1" hidden="1" x14ac:dyDescent="0.2">
      <c r="A347" s="283"/>
      <c r="B347" s="283"/>
      <c r="C347" s="347">
        <v>42634</v>
      </c>
      <c r="D347" s="28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</row>
    <row r="348" spans="1:16" s="293" customFormat="1" hidden="1" x14ac:dyDescent="0.2">
      <c r="A348" s="283"/>
      <c r="B348" s="283"/>
      <c r="C348" s="347">
        <v>42635</v>
      </c>
      <c r="D348" s="283"/>
      <c r="E348" s="283"/>
      <c r="F348" s="283"/>
      <c r="G348" s="283"/>
      <c r="H348" s="283"/>
      <c r="I348" s="283"/>
      <c r="J348" s="283"/>
      <c r="K348" s="283"/>
      <c r="L348" s="283"/>
      <c r="M348" s="283"/>
      <c r="N348" s="283"/>
      <c r="O348" s="283"/>
      <c r="P348" s="283"/>
    </row>
    <row r="349" spans="1:16" s="293" customFormat="1" hidden="1" x14ac:dyDescent="0.2">
      <c r="A349" s="283"/>
      <c r="B349" s="283"/>
      <c r="C349" s="347">
        <v>42636</v>
      </c>
      <c r="D349" s="28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</row>
    <row r="350" spans="1:16" s="293" customFormat="1" hidden="1" x14ac:dyDescent="0.2">
      <c r="A350" s="283"/>
      <c r="B350" s="283"/>
      <c r="C350" s="347">
        <v>42637</v>
      </c>
      <c r="D350" s="28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</row>
    <row r="351" spans="1:16" s="293" customFormat="1" hidden="1" x14ac:dyDescent="0.2">
      <c r="A351" s="283"/>
      <c r="B351" s="283"/>
      <c r="C351" s="347">
        <v>42638</v>
      </c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</row>
    <row r="352" spans="1:16" s="293" customFormat="1" hidden="1" x14ac:dyDescent="0.2">
      <c r="A352" s="283"/>
      <c r="B352" s="283"/>
      <c r="C352" s="347">
        <v>42639</v>
      </c>
      <c r="D352" s="28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3"/>
      <c r="P352" s="283"/>
    </row>
    <row r="353" spans="1:16" s="293" customFormat="1" hidden="1" x14ac:dyDescent="0.2">
      <c r="A353" s="283"/>
      <c r="B353" s="283"/>
      <c r="C353" s="347">
        <v>42640</v>
      </c>
      <c r="D353" s="28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</row>
    <row r="354" spans="1:16" s="293" customFormat="1" hidden="1" x14ac:dyDescent="0.2">
      <c r="A354" s="283"/>
      <c r="B354" s="283"/>
      <c r="C354" s="347">
        <v>42641</v>
      </c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3"/>
      <c r="P354" s="283"/>
    </row>
    <row r="355" spans="1:16" s="293" customFormat="1" hidden="1" x14ac:dyDescent="0.2">
      <c r="A355" s="283"/>
      <c r="B355" s="283"/>
      <c r="C355" s="347">
        <v>42642</v>
      </c>
      <c r="D355" s="28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</row>
    <row r="356" spans="1:16" s="293" customFormat="1" hidden="1" x14ac:dyDescent="0.2">
      <c r="A356" s="283"/>
      <c r="B356" s="283"/>
      <c r="C356" s="347">
        <v>42643</v>
      </c>
      <c r="D356" s="283"/>
      <c r="E356" s="283"/>
      <c r="F356" s="283"/>
      <c r="G356" s="283"/>
      <c r="H356" s="283"/>
      <c r="I356" s="283"/>
      <c r="J356" s="283"/>
      <c r="K356" s="283"/>
      <c r="L356" s="283"/>
      <c r="M356" s="283"/>
      <c r="N356" s="283"/>
      <c r="O356" s="283"/>
      <c r="P356" s="283"/>
    </row>
    <row r="357" spans="1:16" s="293" customFormat="1" hidden="1" x14ac:dyDescent="0.2">
      <c r="A357" s="283"/>
      <c r="B357" s="283"/>
      <c r="C357" s="347">
        <v>42644</v>
      </c>
      <c r="D357" s="283"/>
      <c r="E357" s="283"/>
      <c r="F357" s="283"/>
      <c r="G357" s="283"/>
      <c r="H357" s="283"/>
      <c r="I357" s="283"/>
      <c r="J357" s="283"/>
      <c r="K357" s="283"/>
      <c r="L357" s="283"/>
      <c r="M357" s="283"/>
      <c r="N357" s="283"/>
      <c r="O357" s="283"/>
      <c r="P357" s="283"/>
    </row>
    <row r="358" spans="1:16" s="293" customFormat="1" hidden="1" x14ac:dyDescent="0.2">
      <c r="A358" s="283"/>
      <c r="B358" s="283"/>
      <c r="C358" s="347">
        <v>42645</v>
      </c>
      <c r="D358" s="283"/>
      <c r="E358" s="283"/>
      <c r="F358" s="283"/>
      <c r="G358" s="283"/>
      <c r="H358" s="283"/>
      <c r="I358" s="283"/>
      <c r="J358" s="283"/>
      <c r="K358" s="283"/>
      <c r="L358" s="283"/>
      <c r="M358" s="283"/>
      <c r="N358" s="283"/>
      <c r="O358" s="283"/>
      <c r="P358" s="283"/>
    </row>
    <row r="359" spans="1:16" s="293" customFormat="1" hidden="1" x14ac:dyDescent="0.2">
      <c r="A359" s="283"/>
      <c r="B359" s="283"/>
      <c r="C359" s="347">
        <v>42646</v>
      </c>
      <c r="D359" s="283"/>
      <c r="E359" s="283"/>
      <c r="F359" s="283"/>
      <c r="G359" s="283"/>
      <c r="H359" s="283"/>
      <c r="I359" s="283"/>
      <c r="J359" s="283"/>
      <c r="K359" s="283"/>
      <c r="L359" s="283"/>
      <c r="M359" s="283"/>
      <c r="N359" s="283"/>
      <c r="O359" s="283"/>
      <c r="P359" s="283"/>
    </row>
    <row r="360" spans="1:16" s="293" customFormat="1" hidden="1" x14ac:dyDescent="0.2">
      <c r="A360" s="283"/>
      <c r="B360" s="283"/>
      <c r="C360" s="347">
        <v>42647</v>
      </c>
      <c r="D360" s="283"/>
      <c r="E360" s="283"/>
      <c r="F360" s="283"/>
      <c r="G360" s="283"/>
      <c r="H360" s="283"/>
      <c r="I360" s="283"/>
      <c r="J360" s="283"/>
      <c r="K360" s="283"/>
      <c r="L360" s="283"/>
      <c r="M360" s="283"/>
      <c r="N360" s="283"/>
      <c r="O360" s="283"/>
      <c r="P360" s="283"/>
    </row>
    <row r="361" spans="1:16" s="293" customFormat="1" hidden="1" x14ac:dyDescent="0.2">
      <c r="A361" s="283"/>
      <c r="B361" s="283"/>
      <c r="C361" s="347">
        <v>42648</v>
      </c>
      <c r="D361" s="28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</row>
    <row r="362" spans="1:16" s="293" customFormat="1" hidden="1" x14ac:dyDescent="0.2">
      <c r="A362" s="283"/>
      <c r="B362" s="283"/>
      <c r="C362" s="347">
        <v>42649</v>
      </c>
      <c r="D362" s="283"/>
      <c r="E362" s="283"/>
      <c r="F362" s="283"/>
      <c r="G362" s="283"/>
      <c r="H362" s="283"/>
      <c r="I362" s="283"/>
      <c r="J362" s="283"/>
      <c r="K362" s="283"/>
      <c r="L362" s="283"/>
      <c r="M362" s="283"/>
      <c r="N362" s="283"/>
      <c r="O362" s="283"/>
      <c r="P362" s="283"/>
    </row>
    <row r="363" spans="1:16" s="293" customFormat="1" hidden="1" x14ac:dyDescent="0.2">
      <c r="A363" s="283"/>
      <c r="B363" s="283"/>
      <c r="C363" s="347">
        <v>42650</v>
      </c>
      <c r="D363" s="283"/>
      <c r="E363" s="283"/>
      <c r="F363" s="283"/>
      <c r="G363" s="283"/>
      <c r="H363" s="283"/>
      <c r="I363" s="283"/>
      <c r="J363" s="283"/>
      <c r="K363" s="283"/>
      <c r="L363" s="283"/>
      <c r="M363" s="283"/>
      <c r="N363" s="283"/>
      <c r="O363" s="283"/>
      <c r="P363" s="283"/>
    </row>
    <row r="364" spans="1:16" s="293" customFormat="1" hidden="1" x14ac:dyDescent="0.2">
      <c r="A364" s="283"/>
      <c r="B364" s="283"/>
      <c r="C364" s="347">
        <v>42651</v>
      </c>
      <c r="D364" s="283"/>
      <c r="E364" s="283"/>
      <c r="F364" s="283"/>
      <c r="G364" s="283"/>
      <c r="H364" s="283"/>
      <c r="I364" s="283"/>
      <c r="J364" s="283"/>
      <c r="K364" s="283"/>
      <c r="L364" s="283"/>
      <c r="M364" s="283"/>
      <c r="N364" s="283"/>
      <c r="O364" s="283"/>
      <c r="P364" s="283"/>
    </row>
    <row r="365" spans="1:16" s="293" customFormat="1" hidden="1" x14ac:dyDescent="0.2">
      <c r="A365" s="283"/>
      <c r="B365" s="283"/>
      <c r="C365" s="347">
        <v>42652</v>
      </c>
      <c r="D365" s="28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3"/>
      <c r="P365" s="283"/>
    </row>
    <row r="366" spans="1:16" s="293" customFormat="1" hidden="1" x14ac:dyDescent="0.2">
      <c r="A366" s="283"/>
      <c r="B366" s="283"/>
      <c r="C366" s="347">
        <v>42653</v>
      </c>
      <c r="D366" s="283"/>
      <c r="E366" s="283"/>
      <c r="F366" s="283"/>
      <c r="G366" s="283"/>
      <c r="H366" s="283"/>
      <c r="I366" s="283"/>
      <c r="J366" s="283"/>
      <c r="K366" s="283"/>
      <c r="L366" s="283"/>
      <c r="M366" s="283"/>
      <c r="N366" s="283"/>
      <c r="O366" s="283"/>
      <c r="P366" s="283"/>
    </row>
    <row r="367" spans="1:16" s="293" customFormat="1" hidden="1" x14ac:dyDescent="0.2">
      <c r="A367" s="283"/>
      <c r="B367" s="283"/>
      <c r="C367" s="347">
        <v>42654</v>
      </c>
      <c r="D367" s="283"/>
      <c r="E367" s="283"/>
      <c r="F367" s="283"/>
      <c r="G367" s="283"/>
      <c r="H367" s="283"/>
      <c r="I367" s="283"/>
      <c r="J367" s="283"/>
      <c r="K367" s="283"/>
      <c r="L367" s="283"/>
      <c r="M367" s="283"/>
      <c r="N367" s="283"/>
      <c r="O367" s="283"/>
      <c r="P367" s="283"/>
    </row>
    <row r="368" spans="1:16" s="293" customFormat="1" hidden="1" x14ac:dyDescent="0.2">
      <c r="A368" s="283"/>
      <c r="B368" s="283"/>
      <c r="C368" s="347">
        <v>42655</v>
      </c>
      <c r="D368" s="283"/>
      <c r="E368" s="283"/>
      <c r="F368" s="283"/>
      <c r="G368" s="283"/>
      <c r="H368" s="283"/>
      <c r="I368" s="283"/>
      <c r="J368" s="283"/>
      <c r="K368" s="283"/>
      <c r="L368" s="283"/>
      <c r="M368" s="283"/>
      <c r="N368" s="283"/>
      <c r="O368" s="283"/>
      <c r="P368" s="283"/>
    </row>
    <row r="369" spans="1:16" s="293" customFormat="1" hidden="1" x14ac:dyDescent="0.2">
      <c r="A369" s="283"/>
      <c r="B369" s="283"/>
      <c r="C369" s="347">
        <v>42656</v>
      </c>
      <c r="D369" s="283"/>
      <c r="E369" s="283"/>
      <c r="F369" s="283"/>
      <c r="G369" s="283"/>
      <c r="H369" s="283"/>
      <c r="I369" s="283"/>
      <c r="J369" s="283"/>
      <c r="K369" s="283"/>
      <c r="L369" s="283"/>
      <c r="M369" s="283"/>
      <c r="N369" s="283"/>
      <c r="O369" s="283"/>
      <c r="P369" s="283"/>
    </row>
    <row r="370" spans="1:16" s="293" customFormat="1" hidden="1" x14ac:dyDescent="0.2">
      <c r="A370" s="283"/>
      <c r="B370" s="283"/>
      <c r="C370" s="347">
        <v>42657</v>
      </c>
      <c r="D370" s="283"/>
      <c r="E370" s="283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</row>
    <row r="371" spans="1:16" s="293" customFormat="1" hidden="1" x14ac:dyDescent="0.2">
      <c r="A371" s="283"/>
      <c r="B371" s="283"/>
      <c r="C371" s="347">
        <v>42658</v>
      </c>
      <c r="D371" s="283"/>
      <c r="E371" s="283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</row>
    <row r="372" spans="1:16" s="293" customFormat="1" hidden="1" x14ac:dyDescent="0.2">
      <c r="A372" s="283"/>
      <c r="B372" s="283"/>
      <c r="C372" s="347">
        <v>42659</v>
      </c>
      <c r="D372" s="28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</row>
    <row r="373" spans="1:16" s="293" customFormat="1" hidden="1" x14ac:dyDescent="0.2">
      <c r="A373" s="283"/>
      <c r="B373" s="283"/>
      <c r="C373" s="347">
        <v>42660</v>
      </c>
      <c r="D373" s="283"/>
      <c r="E373" s="283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</row>
    <row r="374" spans="1:16" s="293" customFormat="1" hidden="1" x14ac:dyDescent="0.2">
      <c r="A374" s="283"/>
      <c r="B374" s="283"/>
      <c r="C374" s="347">
        <v>42661</v>
      </c>
      <c r="D374" s="283"/>
      <c r="E374" s="283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</row>
    <row r="375" spans="1:16" s="293" customFormat="1" hidden="1" x14ac:dyDescent="0.2">
      <c r="A375" s="283"/>
      <c r="B375" s="283"/>
      <c r="C375" s="347">
        <v>42662</v>
      </c>
      <c r="D375" s="283"/>
      <c r="E375" s="283"/>
      <c r="F375" s="283"/>
      <c r="G375" s="283"/>
      <c r="H375" s="283"/>
      <c r="I375" s="283"/>
      <c r="J375" s="283"/>
      <c r="K375" s="283"/>
      <c r="L375" s="283"/>
      <c r="M375" s="283"/>
      <c r="N375" s="283"/>
      <c r="O375" s="283"/>
      <c r="P375" s="283"/>
    </row>
    <row r="376" spans="1:16" s="293" customFormat="1" hidden="1" x14ac:dyDescent="0.2">
      <c r="A376" s="283"/>
      <c r="B376" s="283"/>
      <c r="C376" s="347">
        <v>42663</v>
      </c>
      <c r="D376" s="283"/>
      <c r="E376" s="283"/>
      <c r="F376" s="283"/>
      <c r="G376" s="283"/>
      <c r="H376" s="283"/>
      <c r="I376" s="283"/>
      <c r="J376" s="283"/>
      <c r="K376" s="283"/>
      <c r="L376" s="283"/>
      <c r="M376" s="283"/>
      <c r="N376" s="283"/>
      <c r="O376" s="283"/>
      <c r="P376" s="283"/>
    </row>
    <row r="377" spans="1:16" s="293" customFormat="1" hidden="1" x14ac:dyDescent="0.2">
      <c r="A377" s="283"/>
      <c r="B377" s="283"/>
      <c r="C377" s="347">
        <v>42664</v>
      </c>
      <c r="D377" s="28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</row>
    <row r="378" spans="1:16" s="293" customFormat="1" hidden="1" x14ac:dyDescent="0.2">
      <c r="A378" s="283"/>
      <c r="B378" s="283"/>
      <c r="C378" s="347">
        <v>42665</v>
      </c>
      <c r="D378" s="283"/>
      <c r="E378" s="283"/>
      <c r="F378" s="283"/>
      <c r="G378" s="283"/>
      <c r="H378" s="283"/>
      <c r="I378" s="283"/>
      <c r="J378" s="283"/>
      <c r="K378" s="283"/>
      <c r="L378" s="283"/>
      <c r="M378" s="283"/>
      <c r="N378" s="283"/>
      <c r="O378" s="283"/>
      <c r="P378" s="283"/>
    </row>
    <row r="379" spans="1:16" s="293" customFormat="1" hidden="1" x14ac:dyDescent="0.2">
      <c r="A379" s="283"/>
      <c r="B379" s="283"/>
      <c r="C379" s="347">
        <v>42666</v>
      </c>
      <c r="D379" s="283"/>
      <c r="E379" s="283"/>
      <c r="F379" s="283"/>
      <c r="G379" s="283"/>
      <c r="H379" s="283"/>
      <c r="I379" s="283"/>
      <c r="J379" s="283"/>
      <c r="K379" s="283"/>
      <c r="L379" s="283"/>
      <c r="M379" s="283"/>
      <c r="N379" s="283"/>
      <c r="O379" s="283"/>
      <c r="P379" s="283"/>
    </row>
    <row r="380" spans="1:16" s="293" customFormat="1" hidden="1" x14ac:dyDescent="0.2">
      <c r="A380" s="283"/>
      <c r="B380" s="283"/>
      <c r="C380" s="347">
        <v>42667</v>
      </c>
      <c r="D380" s="283"/>
      <c r="E380" s="283"/>
      <c r="F380" s="283"/>
      <c r="G380" s="283"/>
      <c r="H380" s="283"/>
      <c r="I380" s="283"/>
      <c r="J380" s="283"/>
      <c r="K380" s="283"/>
      <c r="L380" s="283"/>
      <c r="M380" s="283"/>
      <c r="N380" s="283"/>
      <c r="O380" s="283"/>
      <c r="P380" s="283"/>
    </row>
    <row r="381" spans="1:16" s="293" customFormat="1" hidden="1" x14ac:dyDescent="0.2">
      <c r="A381" s="283"/>
      <c r="B381" s="283"/>
      <c r="C381" s="347">
        <v>42668</v>
      </c>
      <c r="D381" s="28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3"/>
      <c r="P381" s="283"/>
    </row>
    <row r="382" spans="1:16" s="293" customFormat="1" hidden="1" x14ac:dyDescent="0.2">
      <c r="A382" s="283"/>
      <c r="B382" s="283"/>
      <c r="C382" s="347">
        <v>42669</v>
      </c>
      <c r="D382" s="283"/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</row>
    <row r="383" spans="1:16" s="293" customFormat="1" hidden="1" x14ac:dyDescent="0.2">
      <c r="A383" s="283"/>
      <c r="B383" s="283"/>
      <c r="C383" s="347">
        <v>42670</v>
      </c>
      <c r="D383" s="283"/>
      <c r="E383" s="283"/>
      <c r="F383" s="283"/>
      <c r="G383" s="283"/>
      <c r="H383" s="283"/>
      <c r="I383" s="283"/>
      <c r="J383" s="283"/>
      <c r="K383" s="283"/>
      <c r="L383" s="283"/>
      <c r="M383" s="283"/>
      <c r="N383" s="283"/>
      <c r="O383" s="283"/>
      <c r="P383" s="283"/>
    </row>
    <row r="384" spans="1:16" s="293" customFormat="1" hidden="1" x14ac:dyDescent="0.2">
      <c r="A384" s="283"/>
      <c r="B384" s="283"/>
      <c r="C384" s="347">
        <v>42671</v>
      </c>
      <c r="D384" s="283"/>
      <c r="E384" s="283"/>
      <c r="F384" s="283"/>
      <c r="G384" s="283"/>
      <c r="H384" s="283"/>
      <c r="I384" s="283"/>
      <c r="J384" s="283"/>
      <c r="K384" s="283"/>
      <c r="L384" s="283"/>
      <c r="M384" s="283"/>
      <c r="N384" s="283"/>
      <c r="O384" s="283"/>
      <c r="P384" s="283"/>
    </row>
    <row r="385" spans="1:16" s="293" customFormat="1" hidden="1" x14ac:dyDescent="0.2">
      <c r="A385" s="283"/>
      <c r="B385" s="283"/>
      <c r="C385" s="347">
        <v>42672</v>
      </c>
      <c r="D385" s="283"/>
      <c r="E385" s="283"/>
      <c r="F385" s="283"/>
      <c r="G385" s="283"/>
      <c r="H385" s="283"/>
      <c r="I385" s="283"/>
      <c r="J385" s="283"/>
      <c r="K385" s="283"/>
      <c r="L385" s="283"/>
      <c r="M385" s="283"/>
      <c r="N385" s="283"/>
      <c r="O385" s="283"/>
      <c r="P385" s="283"/>
    </row>
    <row r="386" spans="1:16" s="293" customFormat="1" hidden="1" x14ac:dyDescent="0.2">
      <c r="A386" s="283"/>
      <c r="B386" s="283"/>
      <c r="C386" s="347">
        <v>42673</v>
      </c>
      <c r="D386" s="283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</row>
    <row r="387" spans="1:16" s="293" customFormat="1" hidden="1" x14ac:dyDescent="0.2">
      <c r="A387" s="283"/>
      <c r="B387" s="283"/>
      <c r="C387" s="347">
        <v>42674</v>
      </c>
      <c r="D387" s="283"/>
      <c r="E387" s="283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</row>
    <row r="388" spans="1:16" s="293" customFormat="1" hidden="1" x14ac:dyDescent="0.2">
      <c r="A388" s="283"/>
      <c r="B388" s="283"/>
      <c r="C388" s="347">
        <v>42675</v>
      </c>
      <c r="D388" s="283"/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</row>
    <row r="389" spans="1:16" s="293" customFormat="1" hidden="1" x14ac:dyDescent="0.2">
      <c r="A389" s="283"/>
      <c r="B389" s="283"/>
      <c r="C389" s="347">
        <v>42676</v>
      </c>
      <c r="D389" s="283"/>
      <c r="E389" s="283"/>
      <c r="F389" s="283"/>
      <c r="G389" s="283"/>
      <c r="H389" s="283"/>
      <c r="I389" s="283"/>
      <c r="J389" s="283"/>
      <c r="K389" s="283"/>
      <c r="L389" s="283"/>
      <c r="M389" s="283"/>
      <c r="N389" s="283"/>
      <c r="O389" s="283"/>
      <c r="P389" s="283"/>
    </row>
    <row r="390" spans="1:16" s="293" customFormat="1" hidden="1" x14ac:dyDescent="0.2">
      <c r="A390" s="283"/>
      <c r="B390" s="283"/>
      <c r="C390" s="347">
        <v>42677</v>
      </c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3"/>
      <c r="P390" s="283"/>
    </row>
    <row r="391" spans="1:16" s="293" customFormat="1" hidden="1" x14ac:dyDescent="0.2">
      <c r="A391" s="283"/>
      <c r="B391" s="283"/>
      <c r="C391" s="347">
        <v>42678</v>
      </c>
      <c r="D391" s="283"/>
      <c r="E391" s="283"/>
      <c r="F391" s="283"/>
      <c r="G391" s="283"/>
      <c r="H391" s="283"/>
      <c r="I391" s="283"/>
      <c r="J391" s="283"/>
      <c r="K391" s="283"/>
      <c r="L391" s="283"/>
      <c r="M391" s="283"/>
      <c r="N391" s="283"/>
      <c r="O391" s="283"/>
      <c r="P391" s="283"/>
    </row>
    <row r="392" spans="1:16" s="293" customFormat="1" hidden="1" x14ac:dyDescent="0.2">
      <c r="A392" s="283"/>
      <c r="B392" s="283"/>
      <c r="C392" s="347">
        <v>42679</v>
      </c>
      <c r="D392" s="283"/>
      <c r="E392" s="283"/>
      <c r="F392" s="283"/>
      <c r="G392" s="283"/>
      <c r="H392" s="283"/>
      <c r="I392" s="283"/>
      <c r="J392" s="283"/>
      <c r="K392" s="283"/>
      <c r="L392" s="283"/>
      <c r="M392" s="283"/>
      <c r="N392" s="283"/>
      <c r="O392" s="283"/>
      <c r="P392" s="283"/>
    </row>
    <row r="393" spans="1:16" s="293" customFormat="1" hidden="1" x14ac:dyDescent="0.2">
      <c r="A393" s="283"/>
      <c r="B393" s="283"/>
      <c r="C393" s="347">
        <v>42680</v>
      </c>
      <c r="D393" s="28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3"/>
      <c r="P393" s="283"/>
    </row>
    <row r="394" spans="1:16" s="293" customFormat="1" hidden="1" x14ac:dyDescent="0.2">
      <c r="A394" s="283"/>
      <c r="B394" s="283"/>
      <c r="C394" s="347">
        <v>42681</v>
      </c>
      <c r="D394" s="283"/>
      <c r="E394" s="283"/>
      <c r="F394" s="283"/>
      <c r="G394" s="283"/>
      <c r="H394" s="283"/>
      <c r="I394" s="283"/>
      <c r="J394" s="283"/>
      <c r="K394" s="283"/>
      <c r="L394" s="283"/>
      <c r="M394" s="283"/>
      <c r="N394" s="283"/>
      <c r="O394" s="283"/>
      <c r="P394" s="283"/>
    </row>
    <row r="395" spans="1:16" s="293" customFormat="1" hidden="1" x14ac:dyDescent="0.2">
      <c r="A395" s="283"/>
      <c r="B395" s="283"/>
      <c r="C395" s="347">
        <v>42682</v>
      </c>
      <c r="D395" s="283"/>
      <c r="E395" s="283"/>
      <c r="F395" s="283"/>
      <c r="G395" s="283"/>
      <c r="H395" s="283"/>
      <c r="I395" s="283"/>
      <c r="J395" s="283"/>
      <c r="K395" s="283"/>
      <c r="L395" s="283"/>
      <c r="M395" s="283"/>
      <c r="N395" s="283"/>
      <c r="O395" s="283"/>
      <c r="P395" s="283"/>
    </row>
    <row r="396" spans="1:16" s="293" customFormat="1" hidden="1" x14ac:dyDescent="0.2">
      <c r="A396" s="283"/>
      <c r="B396" s="283"/>
      <c r="C396" s="347">
        <v>42683</v>
      </c>
      <c r="D396" s="283"/>
      <c r="E396" s="283"/>
      <c r="F396" s="283"/>
      <c r="G396" s="283"/>
      <c r="H396" s="283"/>
      <c r="I396" s="283"/>
      <c r="J396" s="283"/>
      <c r="K396" s="283"/>
      <c r="L396" s="283"/>
      <c r="M396" s="283"/>
      <c r="N396" s="283"/>
      <c r="O396" s="283"/>
      <c r="P396" s="283"/>
    </row>
    <row r="397" spans="1:16" s="293" customFormat="1" hidden="1" x14ac:dyDescent="0.2">
      <c r="A397" s="283"/>
      <c r="B397" s="283"/>
      <c r="C397" s="347">
        <v>42684</v>
      </c>
      <c r="D397" s="283"/>
      <c r="E397" s="283"/>
      <c r="F397" s="283"/>
      <c r="G397" s="283"/>
      <c r="H397" s="283"/>
      <c r="I397" s="283"/>
      <c r="J397" s="283"/>
      <c r="K397" s="283"/>
      <c r="L397" s="283"/>
      <c r="M397" s="283"/>
      <c r="N397" s="283"/>
      <c r="O397" s="283"/>
      <c r="P397" s="283"/>
    </row>
    <row r="398" spans="1:16" s="293" customFormat="1" hidden="1" x14ac:dyDescent="0.2">
      <c r="A398" s="283"/>
      <c r="B398" s="283"/>
      <c r="C398" s="347">
        <v>42685</v>
      </c>
      <c r="D398" s="283"/>
      <c r="E398" s="283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</row>
    <row r="399" spans="1:16" s="293" customFormat="1" hidden="1" x14ac:dyDescent="0.2">
      <c r="A399" s="283"/>
      <c r="B399" s="283"/>
      <c r="C399" s="347">
        <v>42686</v>
      </c>
      <c r="D399" s="283"/>
      <c r="E399" s="283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</row>
    <row r="400" spans="1:16" s="293" customFormat="1" hidden="1" x14ac:dyDescent="0.2">
      <c r="A400" s="283"/>
      <c r="B400" s="283"/>
      <c r="C400" s="347">
        <v>42687</v>
      </c>
      <c r="D400" s="283"/>
      <c r="E400" s="283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</row>
    <row r="401" spans="1:16" s="293" customFormat="1" hidden="1" x14ac:dyDescent="0.2">
      <c r="A401" s="283"/>
      <c r="B401" s="283"/>
      <c r="C401" s="347">
        <v>42688</v>
      </c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</row>
    <row r="402" spans="1:16" s="293" customFormat="1" hidden="1" x14ac:dyDescent="0.2">
      <c r="A402" s="283"/>
      <c r="B402" s="283"/>
      <c r="C402" s="347">
        <v>42689</v>
      </c>
      <c r="D402" s="283"/>
      <c r="E402" s="283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</row>
    <row r="403" spans="1:16" s="293" customFormat="1" hidden="1" x14ac:dyDescent="0.2">
      <c r="A403" s="283"/>
      <c r="B403" s="283"/>
      <c r="C403" s="347">
        <v>42690</v>
      </c>
      <c r="D403" s="283"/>
      <c r="E403" s="283"/>
      <c r="F403" s="283"/>
      <c r="G403" s="283"/>
      <c r="H403" s="283"/>
      <c r="I403" s="283"/>
      <c r="J403" s="283"/>
      <c r="K403" s="283"/>
      <c r="L403" s="283"/>
      <c r="M403" s="283"/>
      <c r="N403" s="283"/>
      <c r="O403" s="283"/>
      <c r="P403" s="283"/>
    </row>
    <row r="404" spans="1:16" s="293" customFormat="1" hidden="1" x14ac:dyDescent="0.2">
      <c r="A404" s="283"/>
      <c r="B404" s="283"/>
      <c r="C404" s="347">
        <v>42691</v>
      </c>
      <c r="D404" s="283"/>
      <c r="E404" s="283"/>
      <c r="F404" s="283"/>
      <c r="G404" s="283"/>
      <c r="H404" s="283"/>
      <c r="I404" s="283"/>
      <c r="J404" s="283"/>
      <c r="K404" s="283"/>
      <c r="L404" s="283"/>
      <c r="M404" s="283"/>
      <c r="N404" s="283"/>
      <c r="O404" s="283"/>
      <c r="P404" s="283"/>
    </row>
    <row r="405" spans="1:16" s="293" customFormat="1" hidden="1" x14ac:dyDescent="0.2">
      <c r="A405" s="283"/>
      <c r="B405" s="283"/>
      <c r="C405" s="347">
        <v>42692</v>
      </c>
      <c r="D405" s="283"/>
      <c r="E405" s="283"/>
      <c r="F405" s="283"/>
      <c r="G405" s="283"/>
      <c r="H405" s="283"/>
      <c r="I405" s="283"/>
      <c r="J405" s="283"/>
      <c r="K405" s="283"/>
      <c r="L405" s="283"/>
      <c r="M405" s="283"/>
      <c r="N405" s="283"/>
      <c r="O405" s="283"/>
      <c r="P405" s="283"/>
    </row>
    <row r="406" spans="1:16" s="293" customFormat="1" hidden="1" x14ac:dyDescent="0.2">
      <c r="A406" s="283"/>
      <c r="B406" s="283"/>
      <c r="C406" s="347">
        <v>42693</v>
      </c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</row>
    <row r="407" spans="1:16" s="293" customFormat="1" hidden="1" x14ac:dyDescent="0.2">
      <c r="A407" s="283"/>
      <c r="B407" s="283"/>
      <c r="C407" s="347">
        <v>42694</v>
      </c>
      <c r="D407" s="283"/>
      <c r="E407" s="283"/>
      <c r="F407" s="283"/>
      <c r="G407" s="283"/>
      <c r="H407" s="283"/>
      <c r="I407" s="283"/>
      <c r="J407" s="283"/>
      <c r="K407" s="283"/>
      <c r="L407" s="283"/>
      <c r="M407" s="283"/>
      <c r="N407" s="283"/>
      <c r="O407" s="283"/>
      <c r="P407" s="283"/>
    </row>
    <row r="408" spans="1:16" s="293" customFormat="1" hidden="1" x14ac:dyDescent="0.2">
      <c r="A408" s="283"/>
      <c r="B408" s="283"/>
      <c r="C408" s="347">
        <v>42695</v>
      </c>
      <c r="D408" s="283"/>
      <c r="E408" s="283"/>
      <c r="F408" s="283"/>
      <c r="G408" s="283"/>
      <c r="H408" s="283"/>
      <c r="I408" s="283"/>
      <c r="J408" s="283"/>
      <c r="K408" s="283"/>
      <c r="L408" s="283"/>
      <c r="M408" s="283"/>
      <c r="N408" s="283"/>
      <c r="O408" s="283"/>
      <c r="P408" s="283"/>
    </row>
    <row r="409" spans="1:16" s="293" customFormat="1" hidden="1" x14ac:dyDescent="0.2">
      <c r="A409" s="283"/>
      <c r="B409" s="283"/>
      <c r="C409" s="347">
        <v>42696</v>
      </c>
      <c r="D409" s="283"/>
      <c r="E409" s="283"/>
      <c r="F409" s="283"/>
      <c r="G409" s="283"/>
      <c r="H409" s="283"/>
      <c r="I409" s="283"/>
      <c r="J409" s="283"/>
      <c r="K409" s="283"/>
      <c r="L409" s="283"/>
      <c r="M409" s="283"/>
      <c r="N409" s="283"/>
      <c r="O409" s="283"/>
      <c r="P409" s="283"/>
    </row>
    <row r="410" spans="1:16" s="293" customFormat="1" hidden="1" x14ac:dyDescent="0.2">
      <c r="A410" s="283"/>
      <c r="B410" s="283"/>
      <c r="C410" s="347">
        <v>42697</v>
      </c>
      <c r="D410" s="283"/>
      <c r="E410" s="283"/>
      <c r="F410" s="283"/>
      <c r="G410" s="283"/>
      <c r="H410" s="283"/>
      <c r="I410" s="283"/>
      <c r="J410" s="283"/>
      <c r="K410" s="283"/>
      <c r="L410" s="283"/>
      <c r="M410" s="283"/>
      <c r="N410" s="283"/>
      <c r="O410" s="283"/>
      <c r="P410" s="283"/>
    </row>
    <row r="411" spans="1:16" s="293" customFormat="1" hidden="1" x14ac:dyDescent="0.2">
      <c r="A411" s="283"/>
      <c r="B411" s="283"/>
      <c r="C411" s="347">
        <v>42698</v>
      </c>
      <c r="D411" s="283"/>
      <c r="E411" s="283"/>
      <c r="F411" s="283"/>
      <c r="G411" s="283"/>
      <c r="H411" s="283"/>
      <c r="I411" s="283"/>
      <c r="J411" s="283"/>
      <c r="K411" s="283"/>
      <c r="L411" s="283"/>
      <c r="M411" s="283"/>
      <c r="N411" s="283"/>
      <c r="O411" s="283"/>
      <c r="P411" s="283"/>
    </row>
    <row r="412" spans="1:16" s="293" customFormat="1" hidden="1" x14ac:dyDescent="0.2">
      <c r="A412" s="283"/>
      <c r="B412" s="283"/>
      <c r="C412" s="347">
        <v>42699</v>
      </c>
      <c r="D412" s="283"/>
      <c r="E412" s="283"/>
      <c r="F412" s="283"/>
      <c r="G412" s="283"/>
      <c r="H412" s="283"/>
      <c r="I412" s="283"/>
      <c r="J412" s="283"/>
      <c r="K412" s="283"/>
      <c r="L412" s="283"/>
      <c r="M412" s="283"/>
      <c r="N412" s="283"/>
      <c r="O412" s="283"/>
      <c r="P412" s="283"/>
    </row>
    <row r="413" spans="1:16" s="293" customFormat="1" hidden="1" x14ac:dyDescent="0.2">
      <c r="A413" s="283"/>
      <c r="B413" s="283"/>
      <c r="C413" s="347">
        <v>42700</v>
      </c>
      <c r="D413" s="283"/>
      <c r="E413" s="283"/>
      <c r="F413" s="283"/>
      <c r="G413" s="283"/>
      <c r="H413" s="283"/>
      <c r="I413" s="283"/>
      <c r="J413" s="283"/>
      <c r="K413" s="283"/>
      <c r="L413" s="283"/>
      <c r="M413" s="283"/>
      <c r="N413" s="283"/>
      <c r="O413" s="283"/>
      <c r="P413" s="283"/>
    </row>
    <row r="414" spans="1:16" s="293" customFormat="1" hidden="1" x14ac:dyDescent="0.2">
      <c r="A414" s="283"/>
      <c r="B414" s="283"/>
      <c r="C414" s="347">
        <v>42701</v>
      </c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</row>
    <row r="415" spans="1:16" s="293" customFormat="1" hidden="1" x14ac:dyDescent="0.2">
      <c r="A415" s="283"/>
      <c r="B415" s="283"/>
      <c r="C415" s="347">
        <v>42702</v>
      </c>
      <c r="D415" s="283"/>
      <c r="E415" s="283"/>
      <c r="F415" s="28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</row>
    <row r="416" spans="1:16" s="293" customFormat="1" hidden="1" x14ac:dyDescent="0.2">
      <c r="A416" s="283"/>
      <c r="B416" s="283"/>
      <c r="C416" s="347">
        <v>42703</v>
      </c>
      <c r="D416" s="283"/>
      <c r="E416" s="283"/>
      <c r="F416" s="283"/>
      <c r="G416" s="283"/>
      <c r="H416" s="283"/>
      <c r="I416" s="283"/>
      <c r="J416" s="283"/>
      <c r="K416" s="283"/>
      <c r="L416" s="283"/>
      <c r="M416" s="283"/>
      <c r="N416" s="283"/>
      <c r="O416" s="283"/>
      <c r="P416" s="283"/>
    </row>
    <row r="417" spans="1:16" s="293" customFormat="1" hidden="1" x14ac:dyDescent="0.2">
      <c r="A417" s="283"/>
      <c r="B417" s="283"/>
      <c r="C417" s="347">
        <v>42704</v>
      </c>
      <c r="D417" s="283"/>
      <c r="E417" s="283"/>
      <c r="F417" s="283"/>
      <c r="G417" s="283"/>
      <c r="H417" s="283"/>
      <c r="I417" s="283"/>
      <c r="J417" s="283"/>
      <c r="K417" s="283"/>
      <c r="L417" s="283"/>
      <c r="M417" s="283"/>
      <c r="N417" s="283"/>
      <c r="O417" s="283"/>
      <c r="P417" s="283"/>
    </row>
    <row r="418" spans="1:16" s="293" customFormat="1" hidden="1" x14ac:dyDescent="0.2">
      <c r="A418" s="283"/>
      <c r="B418" s="283"/>
      <c r="C418" s="347">
        <v>42705</v>
      </c>
      <c r="D418" s="28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</row>
    <row r="419" spans="1:16" s="293" customFormat="1" hidden="1" x14ac:dyDescent="0.2">
      <c r="A419" s="283"/>
      <c r="B419" s="283"/>
      <c r="C419" s="347">
        <v>42706</v>
      </c>
      <c r="D419" s="283"/>
      <c r="E419" s="283"/>
      <c r="F419" s="283"/>
      <c r="G419" s="283"/>
      <c r="H419" s="283"/>
      <c r="I419" s="283"/>
      <c r="J419" s="283"/>
      <c r="K419" s="283"/>
      <c r="L419" s="283"/>
      <c r="M419" s="283"/>
      <c r="N419" s="283"/>
      <c r="O419" s="283"/>
      <c r="P419" s="283"/>
    </row>
    <row r="420" spans="1:16" s="293" customFormat="1" hidden="1" x14ac:dyDescent="0.2">
      <c r="A420" s="283"/>
      <c r="B420" s="283"/>
      <c r="C420" s="347">
        <v>42707</v>
      </c>
      <c r="D420" s="283"/>
      <c r="E420" s="283"/>
      <c r="F420" s="283"/>
      <c r="G420" s="283"/>
      <c r="H420" s="283"/>
      <c r="I420" s="283"/>
      <c r="J420" s="283"/>
      <c r="K420" s="283"/>
      <c r="L420" s="283"/>
      <c r="M420" s="283"/>
      <c r="N420" s="283"/>
      <c r="O420" s="283"/>
      <c r="P420" s="283"/>
    </row>
    <row r="421" spans="1:16" s="293" customFormat="1" hidden="1" x14ac:dyDescent="0.2">
      <c r="A421" s="283"/>
      <c r="B421" s="283"/>
      <c r="C421" s="347">
        <v>42708</v>
      </c>
      <c r="D421" s="283"/>
      <c r="E421" s="283"/>
      <c r="F421" s="283"/>
      <c r="G421" s="283"/>
      <c r="H421" s="283"/>
      <c r="I421" s="283"/>
      <c r="J421" s="283"/>
      <c r="K421" s="283"/>
      <c r="L421" s="283"/>
      <c r="M421" s="283"/>
      <c r="N421" s="283"/>
      <c r="O421" s="283"/>
      <c r="P421" s="283"/>
    </row>
    <row r="422" spans="1:16" s="293" customFormat="1" hidden="1" x14ac:dyDescent="0.2">
      <c r="A422" s="283"/>
      <c r="B422" s="283"/>
      <c r="C422" s="347">
        <v>42709</v>
      </c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</row>
    <row r="423" spans="1:16" s="293" customFormat="1" hidden="1" x14ac:dyDescent="0.2">
      <c r="A423" s="283"/>
      <c r="B423" s="283"/>
      <c r="C423" s="347">
        <v>42710</v>
      </c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</row>
    <row r="424" spans="1:16" s="293" customFormat="1" hidden="1" x14ac:dyDescent="0.2">
      <c r="A424" s="283"/>
      <c r="B424" s="283"/>
      <c r="C424" s="347">
        <v>42711</v>
      </c>
      <c r="D424" s="283"/>
      <c r="E424" s="283"/>
      <c r="F424" s="283"/>
      <c r="G424" s="283"/>
      <c r="H424" s="283"/>
      <c r="I424" s="283"/>
      <c r="J424" s="283"/>
      <c r="K424" s="283"/>
      <c r="L424" s="283"/>
      <c r="M424" s="283"/>
      <c r="N424" s="283"/>
      <c r="O424" s="283"/>
      <c r="P424" s="283"/>
    </row>
    <row r="425" spans="1:16" s="293" customFormat="1" hidden="1" x14ac:dyDescent="0.2">
      <c r="A425" s="283"/>
      <c r="B425" s="283"/>
      <c r="C425" s="347">
        <v>42712</v>
      </c>
      <c r="D425" s="283"/>
      <c r="E425" s="283"/>
      <c r="F425" s="283"/>
      <c r="G425" s="283"/>
      <c r="H425" s="283"/>
      <c r="I425" s="283"/>
      <c r="J425" s="283"/>
      <c r="K425" s="283"/>
      <c r="L425" s="283"/>
      <c r="M425" s="283"/>
      <c r="N425" s="283"/>
      <c r="O425" s="283"/>
      <c r="P425" s="283"/>
    </row>
    <row r="426" spans="1:16" s="293" customFormat="1" hidden="1" x14ac:dyDescent="0.2">
      <c r="A426" s="283"/>
      <c r="B426" s="283"/>
      <c r="C426" s="347">
        <v>42713</v>
      </c>
      <c r="D426" s="283"/>
      <c r="E426" s="283"/>
      <c r="F426" s="283"/>
      <c r="G426" s="283"/>
      <c r="H426" s="283"/>
      <c r="I426" s="283"/>
      <c r="J426" s="283"/>
      <c r="K426" s="283"/>
      <c r="L426" s="283"/>
      <c r="M426" s="283"/>
      <c r="N426" s="283"/>
      <c r="O426" s="283"/>
      <c r="P426" s="283"/>
    </row>
    <row r="427" spans="1:16" s="293" customFormat="1" hidden="1" x14ac:dyDescent="0.2">
      <c r="A427" s="283"/>
      <c r="B427" s="283"/>
      <c r="C427" s="347">
        <v>42714</v>
      </c>
      <c r="D427" s="283"/>
      <c r="E427" s="283"/>
      <c r="F427" s="283"/>
      <c r="G427" s="283"/>
      <c r="H427" s="283"/>
      <c r="I427" s="283"/>
      <c r="J427" s="283"/>
      <c r="K427" s="283"/>
      <c r="L427" s="283"/>
      <c r="M427" s="283"/>
      <c r="N427" s="283"/>
      <c r="O427" s="283"/>
      <c r="P427" s="283"/>
    </row>
    <row r="428" spans="1:16" s="293" customFormat="1" hidden="1" x14ac:dyDescent="0.2">
      <c r="A428" s="283"/>
      <c r="B428" s="283"/>
      <c r="C428" s="347">
        <v>42715</v>
      </c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</row>
    <row r="429" spans="1:16" s="293" customFormat="1" hidden="1" x14ac:dyDescent="0.2">
      <c r="A429" s="283"/>
      <c r="B429" s="283"/>
      <c r="C429" s="347">
        <v>42716</v>
      </c>
      <c r="D429" s="28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3"/>
      <c r="P429" s="283"/>
    </row>
    <row r="430" spans="1:16" s="293" customFormat="1" hidden="1" x14ac:dyDescent="0.2">
      <c r="A430" s="283"/>
      <c r="B430" s="283"/>
      <c r="C430" s="347">
        <v>42717</v>
      </c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</row>
    <row r="431" spans="1:16" s="293" customFormat="1" hidden="1" x14ac:dyDescent="0.2">
      <c r="A431" s="283"/>
      <c r="B431" s="283"/>
      <c r="C431" s="347">
        <v>42718</v>
      </c>
      <c r="D431" s="283"/>
      <c r="E431" s="283"/>
      <c r="F431" s="283"/>
      <c r="G431" s="283"/>
      <c r="H431" s="283"/>
      <c r="I431" s="283"/>
      <c r="J431" s="283"/>
      <c r="K431" s="283"/>
      <c r="L431" s="283"/>
      <c r="M431" s="283"/>
      <c r="N431" s="283"/>
      <c r="O431" s="283"/>
      <c r="P431" s="283"/>
    </row>
    <row r="432" spans="1:16" s="293" customFormat="1" hidden="1" x14ac:dyDescent="0.2">
      <c r="A432" s="283"/>
      <c r="B432" s="283"/>
      <c r="C432" s="347">
        <v>42719</v>
      </c>
      <c r="D432" s="283"/>
      <c r="E432" s="283"/>
      <c r="F432" s="283"/>
      <c r="G432" s="283"/>
      <c r="H432" s="283"/>
      <c r="I432" s="283"/>
      <c r="J432" s="283"/>
      <c r="K432" s="283"/>
      <c r="L432" s="283"/>
      <c r="M432" s="283"/>
      <c r="N432" s="283"/>
      <c r="O432" s="283"/>
      <c r="P432" s="283"/>
    </row>
    <row r="433" spans="1:16" s="293" customFormat="1" hidden="1" x14ac:dyDescent="0.2">
      <c r="A433" s="283"/>
      <c r="B433" s="283"/>
      <c r="C433" s="347">
        <v>42720</v>
      </c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</row>
    <row r="434" spans="1:16" s="293" customFormat="1" hidden="1" x14ac:dyDescent="0.2">
      <c r="A434" s="283"/>
      <c r="B434" s="283"/>
      <c r="C434" s="347">
        <v>42721</v>
      </c>
      <c r="D434" s="283"/>
      <c r="E434" s="283"/>
      <c r="F434" s="283"/>
      <c r="G434" s="283"/>
      <c r="H434" s="283"/>
      <c r="I434" s="283"/>
      <c r="J434" s="283"/>
      <c r="K434" s="283"/>
      <c r="L434" s="283"/>
      <c r="M434" s="283"/>
      <c r="N434" s="283"/>
      <c r="O434" s="283"/>
      <c r="P434" s="283"/>
    </row>
    <row r="435" spans="1:16" s="293" customFormat="1" hidden="1" x14ac:dyDescent="0.2">
      <c r="A435" s="283"/>
      <c r="B435" s="283"/>
      <c r="C435" s="347">
        <v>42722</v>
      </c>
      <c r="D435" s="283"/>
      <c r="E435" s="283"/>
      <c r="F435" s="283"/>
      <c r="G435" s="283"/>
      <c r="H435" s="283"/>
      <c r="I435" s="283"/>
      <c r="J435" s="283"/>
      <c r="K435" s="283"/>
      <c r="L435" s="283"/>
      <c r="M435" s="283"/>
      <c r="N435" s="283"/>
      <c r="O435" s="283"/>
      <c r="P435" s="283"/>
    </row>
    <row r="436" spans="1:16" s="293" customFormat="1" hidden="1" x14ac:dyDescent="0.2">
      <c r="A436" s="283"/>
      <c r="B436" s="283"/>
      <c r="C436" s="347">
        <v>42723</v>
      </c>
      <c r="D436" s="283"/>
      <c r="E436" s="283"/>
      <c r="F436" s="283"/>
      <c r="G436" s="283"/>
      <c r="H436" s="283"/>
      <c r="I436" s="283"/>
      <c r="J436" s="283"/>
      <c r="K436" s="283"/>
      <c r="L436" s="283"/>
      <c r="M436" s="283"/>
      <c r="N436" s="283"/>
      <c r="O436" s="283"/>
      <c r="P436" s="283"/>
    </row>
    <row r="437" spans="1:16" s="293" customFormat="1" hidden="1" x14ac:dyDescent="0.2">
      <c r="A437" s="283"/>
      <c r="B437" s="283"/>
      <c r="C437" s="347">
        <v>42724</v>
      </c>
      <c r="D437" s="283"/>
      <c r="E437" s="283"/>
      <c r="F437" s="283"/>
      <c r="G437" s="283"/>
      <c r="H437" s="283"/>
      <c r="I437" s="283"/>
      <c r="J437" s="283"/>
      <c r="K437" s="283"/>
      <c r="L437" s="283"/>
      <c r="M437" s="283"/>
      <c r="N437" s="283"/>
      <c r="O437" s="283"/>
      <c r="P437" s="283"/>
    </row>
    <row r="438" spans="1:16" s="293" customFormat="1" hidden="1" x14ac:dyDescent="0.2">
      <c r="A438" s="283"/>
      <c r="B438" s="283"/>
      <c r="C438" s="347">
        <v>42725</v>
      </c>
      <c r="D438" s="283"/>
      <c r="E438" s="283"/>
      <c r="F438" s="283"/>
      <c r="G438" s="283"/>
      <c r="H438" s="283"/>
      <c r="I438" s="283"/>
      <c r="J438" s="283"/>
      <c r="K438" s="283"/>
      <c r="L438" s="283"/>
      <c r="M438" s="283"/>
      <c r="N438" s="283"/>
      <c r="O438" s="283"/>
      <c r="P438" s="283"/>
    </row>
    <row r="439" spans="1:16" s="293" customFormat="1" hidden="1" x14ac:dyDescent="0.2">
      <c r="A439" s="283"/>
      <c r="B439" s="283"/>
      <c r="C439" s="347">
        <v>42726</v>
      </c>
      <c r="D439" s="283"/>
      <c r="E439" s="283"/>
      <c r="F439" s="283"/>
      <c r="G439" s="283"/>
      <c r="H439" s="283"/>
      <c r="I439" s="283"/>
      <c r="J439" s="283"/>
      <c r="K439" s="283"/>
      <c r="L439" s="283"/>
      <c r="M439" s="283"/>
      <c r="N439" s="283"/>
      <c r="O439" s="283"/>
      <c r="P439" s="283"/>
    </row>
    <row r="440" spans="1:16" s="293" customFormat="1" hidden="1" x14ac:dyDescent="0.2">
      <c r="A440" s="283"/>
      <c r="B440" s="283"/>
      <c r="C440" s="347">
        <v>42727</v>
      </c>
      <c r="D440" s="283"/>
      <c r="E440" s="283"/>
      <c r="F440" s="283"/>
      <c r="G440" s="283"/>
      <c r="H440" s="283"/>
      <c r="I440" s="283"/>
      <c r="J440" s="283"/>
      <c r="K440" s="283"/>
      <c r="L440" s="283"/>
      <c r="M440" s="283"/>
      <c r="N440" s="283"/>
      <c r="O440" s="283"/>
      <c r="P440" s="283"/>
    </row>
    <row r="441" spans="1:16" s="293" customFormat="1" hidden="1" x14ac:dyDescent="0.2">
      <c r="A441" s="283"/>
      <c r="B441" s="283"/>
      <c r="C441" s="347">
        <v>42728</v>
      </c>
      <c r="D441" s="283"/>
      <c r="E441" s="283"/>
      <c r="F441" s="283"/>
      <c r="G441" s="283"/>
      <c r="H441" s="283"/>
      <c r="I441" s="283"/>
      <c r="J441" s="283"/>
      <c r="K441" s="283"/>
      <c r="L441" s="283"/>
      <c r="M441" s="283"/>
      <c r="N441" s="283"/>
      <c r="O441" s="283"/>
      <c r="P441" s="283"/>
    </row>
    <row r="442" spans="1:16" s="293" customFormat="1" hidden="1" x14ac:dyDescent="0.2">
      <c r="A442" s="283"/>
      <c r="B442" s="283"/>
      <c r="C442" s="347">
        <v>42729</v>
      </c>
      <c r="D442" s="283"/>
      <c r="E442" s="283"/>
      <c r="F442" s="283"/>
      <c r="G442" s="283"/>
      <c r="H442" s="283"/>
      <c r="I442" s="283"/>
      <c r="J442" s="283"/>
      <c r="K442" s="283"/>
      <c r="L442" s="283"/>
      <c r="M442" s="283"/>
      <c r="N442" s="283"/>
      <c r="O442" s="283"/>
      <c r="P442" s="283"/>
    </row>
    <row r="443" spans="1:16" s="293" customFormat="1" hidden="1" x14ac:dyDescent="0.2">
      <c r="A443" s="283"/>
      <c r="B443" s="283"/>
      <c r="C443" s="347">
        <v>42730</v>
      </c>
      <c r="D443" s="283"/>
      <c r="E443" s="283"/>
      <c r="F443" s="283"/>
      <c r="G443" s="283"/>
      <c r="H443" s="283"/>
      <c r="I443" s="283"/>
      <c r="J443" s="283"/>
      <c r="K443" s="283"/>
      <c r="L443" s="283"/>
      <c r="M443" s="283"/>
      <c r="N443" s="283"/>
      <c r="O443" s="283"/>
      <c r="P443" s="283"/>
    </row>
    <row r="444" spans="1:16" s="293" customFormat="1" hidden="1" x14ac:dyDescent="0.2">
      <c r="A444" s="283"/>
      <c r="B444" s="283"/>
      <c r="C444" s="347">
        <v>42731</v>
      </c>
      <c r="D444" s="283"/>
      <c r="E444" s="283"/>
      <c r="F444" s="283"/>
      <c r="G444" s="283"/>
      <c r="H444" s="283"/>
      <c r="I444" s="283"/>
      <c r="J444" s="283"/>
      <c r="K444" s="283"/>
      <c r="L444" s="283"/>
      <c r="M444" s="283"/>
      <c r="N444" s="283"/>
      <c r="O444" s="283"/>
      <c r="P444" s="283"/>
    </row>
    <row r="445" spans="1:16" s="293" customFormat="1" hidden="1" x14ac:dyDescent="0.2">
      <c r="A445" s="283"/>
      <c r="B445" s="283"/>
      <c r="C445" s="347">
        <v>42732</v>
      </c>
      <c r="D445" s="283"/>
      <c r="E445" s="283"/>
      <c r="F445" s="283"/>
      <c r="G445" s="283"/>
      <c r="H445" s="283"/>
      <c r="I445" s="283"/>
      <c r="J445" s="283"/>
      <c r="K445" s="283"/>
      <c r="L445" s="283"/>
      <c r="M445" s="283"/>
      <c r="N445" s="283"/>
      <c r="O445" s="283"/>
      <c r="P445" s="283"/>
    </row>
    <row r="446" spans="1:16" s="293" customFormat="1" hidden="1" x14ac:dyDescent="0.2">
      <c r="A446" s="283"/>
      <c r="B446" s="283"/>
      <c r="C446" s="347">
        <v>42733</v>
      </c>
      <c r="D446" s="283"/>
      <c r="E446" s="283"/>
      <c r="F446" s="283"/>
      <c r="G446" s="283"/>
      <c r="H446" s="283"/>
      <c r="I446" s="283"/>
      <c r="J446" s="283"/>
      <c r="K446" s="283"/>
      <c r="L446" s="283"/>
      <c r="M446" s="283"/>
      <c r="N446" s="283"/>
      <c r="O446" s="283"/>
      <c r="P446" s="283"/>
    </row>
    <row r="447" spans="1:16" s="293" customFormat="1" hidden="1" x14ac:dyDescent="0.2">
      <c r="A447" s="283"/>
      <c r="B447" s="283"/>
      <c r="C447" s="347">
        <v>42734</v>
      </c>
      <c r="D447" s="283"/>
      <c r="E447" s="283"/>
      <c r="F447" s="283"/>
      <c r="G447" s="283"/>
      <c r="H447" s="283"/>
      <c r="I447" s="283"/>
      <c r="J447" s="283"/>
      <c r="K447" s="283"/>
      <c r="L447" s="283"/>
      <c r="M447" s="283"/>
      <c r="N447" s="283"/>
      <c r="O447" s="283"/>
      <c r="P447" s="283"/>
    </row>
    <row r="448" spans="1:16" s="293" customFormat="1" hidden="1" x14ac:dyDescent="0.2">
      <c r="A448" s="283"/>
      <c r="B448" s="283"/>
      <c r="C448" s="347">
        <v>42735</v>
      </c>
      <c r="D448" s="283"/>
      <c r="E448" s="283"/>
      <c r="F448" s="283"/>
      <c r="G448" s="283"/>
      <c r="H448" s="283"/>
      <c r="I448" s="283"/>
      <c r="J448" s="283"/>
      <c r="K448" s="283"/>
      <c r="L448" s="283"/>
      <c r="M448" s="283"/>
      <c r="N448" s="283"/>
      <c r="O448" s="283"/>
      <c r="P448" s="283"/>
    </row>
    <row r="449" spans="1:16" s="293" customFormat="1" hidden="1" x14ac:dyDescent="0.2">
      <c r="A449" s="283"/>
      <c r="B449" s="283"/>
      <c r="C449" s="347">
        <v>42736</v>
      </c>
      <c r="D449" s="283"/>
      <c r="E449" s="283"/>
      <c r="F449" s="283"/>
      <c r="G449" s="283"/>
      <c r="H449" s="283"/>
      <c r="I449" s="283"/>
      <c r="J449" s="283"/>
      <c r="K449" s="283"/>
      <c r="L449" s="283"/>
      <c r="M449" s="283"/>
      <c r="N449" s="283"/>
      <c r="O449" s="283"/>
      <c r="P449" s="283"/>
    </row>
    <row r="450" spans="1:16" s="293" customFormat="1" hidden="1" x14ac:dyDescent="0.2">
      <c r="A450" s="283"/>
      <c r="B450" s="283"/>
      <c r="C450" s="347">
        <v>42737</v>
      </c>
      <c r="D450" s="28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3"/>
      <c r="P450" s="283"/>
    </row>
    <row r="451" spans="1:16" s="293" customFormat="1" hidden="1" x14ac:dyDescent="0.2">
      <c r="A451" s="283"/>
      <c r="B451" s="283"/>
      <c r="C451" s="347">
        <v>42738</v>
      </c>
      <c r="D451" s="283"/>
      <c r="E451" s="283"/>
      <c r="F451" s="283"/>
      <c r="G451" s="283"/>
      <c r="H451" s="283"/>
      <c r="I451" s="283"/>
      <c r="J451" s="283"/>
      <c r="K451" s="283"/>
      <c r="L451" s="283"/>
      <c r="M451" s="283"/>
      <c r="N451" s="283"/>
      <c r="O451" s="283"/>
      <c r="P451" s="283"/>
    </row>
    <row r="452" spans="1:16" s="293" customFormat="1" hidden="1" x14ac:dyDescent="0.2">
      <c r="A452" s="283"/>
      <c r="B452" s="283"/>
      <c r="C452" s="347">
        <v>42739</v>
      </c>
      <c r="D452" s="283"/>
      <c r="E452" s="283"/>
      <c r="F452" s="283"/>
      <c r="G452" s="283"/>
      <c r="H452" s="283"/>
      <c r="I452" s="283"/>
      <c r="J452" s="283"/>
      <c r="K452" s="283"/>
      <c r="L452" s="283"/>
      <c r="M452" s="283"/>
      <c r="N452" s="283"/>
      <c r="O452" s="283"/>
      <c r="P452" s="283"/>
    </row>
    <row r="453" spans="1:16" s="293" customFormat="1" hidden="1" x14ac:dyDescent="0.2">
      <c r="A453" s="283"/>
      <c r="B453" s="283"/>
      <c r="C453" s="347">
        <v>42740</v>
      </c>
      <c r="D453" s="283"/>
      <c r="E453" s="283"/>
      <c r="F453" s="283"/>
      <c r="G453" s="283"/>
      <c r="H453" s="283"/>
      <c r="I453" s="283"/>
      <c r="J453" s="283"/>
      <c r="K453" s="283"/>
      <c r="L453" s="283"/>
      <c r="M453" s="283"/>
      <c r="N453" s="283"/>
      <c r="O453" s="283"/>
      <c r="P453" s="283"/>
    </row>
    <row r="454" spans="1:16" s="293" customFormat="1" hidden="1" x14ac:dyDescent="0.2">
      <c r="A454" s="283"/>
      <c r="B454" s="283"/>
      <c r="C454" s="347">
        <v>42741</v>
      </c>
      <c r="D454" s="283"/>
      <c r="E454" s="283"/>
      <c r="F454" s="283"/>
      <c r="G454" s="283"/>
      <c r="H454" s="283"/>
      <c r="I454" s="283"/>
      <c r="J454" s="283"/>
      <c r="K454" s="283"/>
      <c r="L454" s="283"/>
      <c r="M454" s="283"/>
      <c r="N454" s="283"/>
      <c r="O454" s="283"/>
      <c r="P454" s="283"/>
    </row>
    <row r="455" spans="1:16" s="293" customFormat="1" hidden="1" x14ac:dyDescent="0.2">
      <c r="A455" s="283"/>
      <c r="B455" s="283"/>
      <c r="C455" s="347">
        <v>42742</v>
      </c>
      <c r="D455" s="283"/>
      <c r="E455" s="283"/>
      <c r="F455" s="283"/>
      <c r="G455" s="283"/>
      <c r="H455" s="283"/>
      <c r="I455" s="283"/>
      <c r="J455" s="283"/>
      <c r="K455" s="283"/>
      <c r="L455" s="283"/>
      <c r="M455" s="283"/>
      <c r="N455" s="283"/>
      <c r="O455" s="283"/>
      <c r="P455" s="283"/>
    </row>
    <row r="456" spans="1:16" s="293" customFormat="1" hidden="1" x14ac:dyDescent="0.2">
      <c r="A456" s="283"/>
      <c r="B456" s="283"/>
      <c r="C456" s="347">
        <v>42743</v>
      </c>
      <c r="D456" s="283"/>
      <c r="E456" s="283"/>
      <c r="F456" s="283"/>
      <c r="G456" s="283"/>
      <c r="H456" s="283"/>
      <c r="I456" s="283"/>
      <c r="J456" s="283"/>
      <c r="K456" s="283"/>
      <c r="L456" s="283"/>
      <c r="M456" s="283"/>
      <c r="N456" s="283"/>
      <c r="O456" s="283"/>
      <c r="P456" s="283"/>
    </row>
    <row r="457" spans="1:16" s="293" customFormat="1" hidden="1" x14ac:dyDescent="0.2">
      <c r="A457" s="283"/>
      <c r="B457" s="283"/>
      <c r="C457" s="347">
        <v>42744</v>
      </c>
      <c r="D457" s="28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3"/>
      <c r="P457" s="283"/>
    </row>
    <row r="458" spans="1:16" s="293" customFormat="1" hidden="1" x14ac:dyDescent="0.2">
      <c r="A458" s="283"/>
      <c r="B458" s="283"/>
      <c r="C458" s="347">
        <v>42745</v>
      </c>
      <c r="D458" s="283"/>
      <c r="E458" s="283"/>
      <c r="F458" s="283"/>
      <c r="G458" s="283"/>
      <c r="H458" s="283"/>
      <c r="I458" s="283"/>
      <c r="J458" s="283"/>
      <c r="K458" s="283"/>
      <c r="L458" s="283"/>
      <c r="M458" s="283"/>
      <c r="N458" s="283"/>
      <c r="O458" s="283"/>
      <c r="P458" s="283"/>
    </row>
    <row r="459" spans="1:16" s="293" customFormat="1" hidden="1" x14ac:dyDescent="0.2">
      <c r="A459" s="283"/>
      <c r="B459" s="283"/>
      <c r="C459" s="347">
        <v>42746</v>
      </c>
      <c r="D459" s="283"/>
      <c r="E459" s="283"/>
      <c r="F459" s="283"/>
      <c r="G459" s="283"/>
      <c r="H459" s="283"/>
      <c r="I459" s="283"/>
      <c r="J459" s="283"/>
      <c r="K459" s="283"/>
      <c r="L459" s="283"/>
      <c r="M459" s="283"/>
      <c r="N459" s="283"/>
      <c r="O459" s="283"/>
      <c r="P459" s="283"/>
    </row>
    <row r="460" spans="1:16" s="293" customFormat="1" hidden="1" x14ac:dyDescent="0.2">
      <c r="A460" s="283"/>
      <c r="B460" s="283"/>
      <c r="C460" s="347">
        <v>42747</v>
      </c>
      <c r="D460" s="283"/>
      <c r="E460" s="283"/>
      <c r="F460" s="283"/>
      <c r="G460" s="283"/>
      <c r="H460" s="283"/>
      <c r="I460" s="283"/>
      <c r="J460" s="283"/>
      <c r="K460" s="283"/>
      <c r="L460" s="283"/>
      <c r="M460" s="283"/>
      <c r="N460" s="283"/>
      <c r="O460" s="283"/>
      <c r="P460" s="283"/>
    </row>
    <row r="461" spans="1:16" s="293" customFormat="1" hidden="1" x14ac:dyDescent="0.2">
      <c r="A461" s="283"/>
      <c r="B461" s="283"/>
      <c r="C461" s="347">
        <v>42748</v>
      </c>
      <c r="D461" s="283"/>
      <c r="E461" s="283"/>
      <c r="F461" s="283"/>
      <c r="G461" s="283"/>
      <c r="H461" s="283"/>
      <c r="I461" s="283"/>
      <c r="J461" s="283"/>
      <c r="K461" s="283"/>
      <c r="L461" s="283"/>
      <c r="M461" s="283"/>
      <c r="N461" s="283"/>
      <c r="O461" s="283"/>
      <c r="P461" s="283"/>
    </row>
    <row r="462" spans="1:16" s="293" customFormat="1" hidden="1" x14ac:dyDescent="0.2">
      <c r="A462" s="283"/>
      <c r="B462" s="283"/>
      <c r="C462" s="347">
        <v>42749</v>
      </c>
      <c r="D462" s="283"/>
      <c r="E462" s="283"/>
      <c r="F462" s="283"/>
      <c r="G462" s="283"/>
      <c r="H462" s="283"/>
      <c r="I462" s="283"/>
      <c r="J462" s="283"/>
      <c r="K462" s="283"/>
      <c r="L462" s="283"/>
      <c r="M462" s="283"/>
      <c r="N462" s="283"/>
      <c r="O462" s="283"/>
      <c r="P462" s="283"/>
    </row>
    <row r="463" spans="1:16" s="293" customFormat="1" hidden="1" x14ac:dyDescent="0.2">
      <c r="A463" s="283"/>
      <c r="B463" s="283"/>
      <c r="C463" s="347">
        <v>42750</v>
      </c>
      <c r="D463" s="283"/>
      <c r="E463" s="283"/>
      <c r="F463" s="283"/>
      <c r="G463" s="283"/>
      <c r="H463" s="283"/>
      <c r="I463" s="283"/>
      <c r="J463" s="283"/>
      <c r="K463" s="283"/>
      <c r="L463" s="283"/>
      <c r="M463" s="283"/>
      <c r="N463" s="283"/>
      <c r="O463" s="283"/>
      <c r="P463" s="283"/>
    </row>
    <row r="464" spans="1:16" s="293" customFormat="1" hidden="1" x14ac:dyDescent="0.2">
      <c r="A464" s="283"/>
      <c r="B464" s="283"/>
      <c r="C464" s="347">
        <v>42751</v>
      </c>
      <c r="D464" s="283"/>
      <c r="E464" s="283"/>
      <c r="F464" s="283"/>
      <c r="G464" s="283"/>
      <c r="H464" s="283"/>
      <c r="I464" s="283"/>
      <c r="J464" s="283"/>
      <c r="K464" s="283"/>
      <c r="L464" s="283"/>
      <c r="M464" s="283"/>
      <c r="N464" s="283"/>
      <c r="O464" s="283"/>
      <c r="P464" s="283"/>
    </row>
    <row r="465" spans="1:16" s="293" customFormat="1" hidden="1" x14ac:dyDescent="0.2">
      <c r="A465" s="283"/>
      <c r="B465" s="283"/>
      <c r="C465" s="347">
        <v>42752</v>
      </c>
      <c r="D465" s="283"/>
      <c r="E465" s="283"/>
      <c r="F465" s="283"/>
      <c r="G465" s="283"/>
      <c r="H465" s="283"/>
      <c r="I465" s="283"/>
      <c r="J465" s="283"/>
      <c r="K465" s="283"/>
      <c r="L465" s="283"/>
      <c r="M465" s="283"/>
      <c r="N465" s="283"/>
      <c r="O465" s="283"/>
      <c r="P465" s="283"/>
    </row>
    <row r="466" spans="1:16" s="293" customFormat="1" hidden="1" x14ac:dyDescent="0.2">
      <c r="A466" s="283"/>
      <c r="B466" s="283"/>
      <c r="C466" s="347">
        <v>42753</v>
      </c>
      <c r="D466" s="283"/>
      <c r="E466" s="283"/>
      <c r="F466" s="283"/>
      <c r="G466" s="283"/>
      <c r="H466" s="283"/>
      <c r="I466" s="283"/>
      <c r="J466" s="283"/>
      <c r="K466" s="283"/>
      <c r="L466" s="283"/>
      <c r="M466" s="283"/>
      <c r="N466" s="283"/>
      <c r="O466" s="283"/>
      <c r="P466" s="283"/>
    </row>
    <row r="467" spans="1:16" s="293" customFormat="1" hidden="1" x14ac:dyDescent="0.2">
      <c r="A467" s="283"/>
      <c r="B467" s="283"/>
      <c r="C467" s="347">
        <v>42754</v>
      </c>
      <c r="D467" s="283"/>
      <c r="E467" s="283"/>
      <c r="F467" s="283"/>
      <c r="G467" s="283"/>
      <c r="H467" s="283"/>
      <c r="I467" s="283"/>
      <c r="J467" s="283"/>
      <c r="K467" s="283"/>
      <c r="L467" s="283"/>
      <c r="M467" s="283"/>
      <c r="N467" s="283"/>
      <c r="O467" s="283"/>
      <c r="P467" s="283"/>
    </row>
    <row r="468" spans="1:16" s="293" customFormat="1" hidden="1" x14ac:dyDescent="0.2">
      <c r="A468" s="283"/>
      <c r="B468" s="283"/>
      <c r="C468" s="347">
        <v>42755</v>
      </c>
      <c r="D468" s="283"/>
      <c r="E468" s="283"/>
      <c r="F468" s="283"/>
      <c r="G468" s="283"/>
      <c r="H468" s="283"/>
      <c r="I468" s="283"/>
      <c r="J468" s="283"/>
      <c r="K468" s="283"/>
      <c r="L468" s="283"/>
      <c r="M468" s="283"/>
      <c r="N468" s="283"/>
      <c r="O468" s="283"/>
      <c r="P468" s="283"/>
    </row>
    <row r="469" spans="1:16" s="293" customFormat="1" hidden="1" x14ac:dyDescent="0.2">
      <c r="A469" s="283"/>
      <c r="B469" s="283"/>
      <c r="C469" s="347">
        <v>42756</v>
      </c>
      <c r="D469" s="283"/>
      <c r="E469" s="283"/>
      <c r="F469" s="283"/>
      <c r="G469" s="283"/>
      <c r="H469" s="283"/>
      <c r="I469" s="283"/>
      <c r="J469" s="283"/>
      <c r="K469" s="283"/>
      <c r="L469" s="283"/>
      <c r="M469" s="283"/>
      <c r="N469" s="283"/>
      <c r="O469" s="283"/>
      <c r="P469" s="283"/>
    </row>
    <row r="470" spans="1:16" s="293" customFormat="1" hidden="1" x14ac:dyDescent="0.2">
      <c r="A470" s="283"/>
      <c r="B470" s="283"/>
      <c r="C470" s="347">
        <v>42757</v>
      </c>
      <c r="D470" s="283"/>
      <c r="E470" s="283"/>
      <c r="F470" s="283"/>
      <c r="G470" s="283"/>
      <c r="H470" s="283"/>
      <c r="I470" s="283"/>
      <c r="J470" s="283"/>
      <c r="K470" s="283"/>
      <c r="L470" s="283"/>
      <c r="M470" s="283"/>
      <c r="N470" s="283"/>
      <c r="O470" s="283"/>
      <c r="P470" s="283"/>
    </row>
    <row r="471" spans="1:16" s="293" customFormat="1" hidden="1" x14ac:dyDescent="0.2">
      <c r="A471" s="283"/>
      <c r="B471" s="283"/>
      <c r="C471" s="347">
        <v>42758</v>
      </c>
      <c r="D471" s="283"/>
      <c r="E471" s="283"/>
      <c r="F471" s="283"/>
      <c r="G471" s="283"/>
      <c r="H471" s="283"/>
      <c r="I471" s="283"/>
      <c r="J471" s="283"/>
      <c r="K471" s="283"/>
      <c r="L471" s="283"/>
      <c r="M471" s="283"/>
      <c r="N471" s="283"/>
      <c r="O471" s="283"/>
      <c r="P471" s="283"/>
    </row>
    <row r="472" spans="1:16" s="293" customFormat="1" hidden="1" x14ac:dyDescent="0.2">
      <c r="A472" s="283"/>
      <c r="B472" s="283"/>
      <c r="C472" s="347">
        <v>42759</v>
      </c>
      <c r="D472" s="283"/>
      <c r="E472" s="283"/>
      <c r="F472" s="283"/>
      <c r="G472" s="283"/>
      <c r="H472" s="283"/>
      <c r="I472" s="283"/>
      <c r="J472" s="283"/>
      <c r="K472" s="283"/>
      <c r="L472" s="283"/>
      <c r="M472" s="283"/>
      <c r="N472" s="283"/>
      <c r="O472" s="283"/>
      <c r="P472" s="283"/>
    </row>
    <row r="473" spans="1:16" s="293" customFormat="1" hidden="1" x14ac:dyDescent="0.2">
      <c r="A473" s="283"/>
      <c r="B473" s="283"/>
      <c r="C473" s="347">
        <v>42760</v>
      </c>
      <c r="D473" s="283"/>
      <c r="E473" s="283"/>
      <c r="F473" s="28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</row>
    <row r="474" spans="1:16" s="293" customFormat="1" hidden="1" x14ac:dyDescent="0.2">
      <c r="A474" s="283"/>
      <c r="B474" s="283"/>
      <c r="C474" s="347">
        <v>42761</v>
      </c>
      <c r="D474" s="283"/>
      <c r="E474" s="283"/>
      <c r="F474" s="283"/>
      <c r="G474" s="283"/>
      <c r="H474" s="283"/>
      <c r="I474" s="283"/>
      <c r="J474" s="283"/>
      <c r="K474" s="283"/>
      <c r="L474" s="283"/>
      <c r="M474" s="283"/>
      <c r="N474" s="283"/>
      <c r="O474" s="283"/>
      <c r="P474" s="283"/>
    </row>
    <row r="475" spans="1:16" s="293" customFormat="1" hidden="1" x14ac:dyDescent="0.2">
      <c r="A475" s="283"/>
      <c r="B475" s="283"/>
      <c r="C475" s="347">
        <v>42762</v>
      </c>
      <c r="D475" s="283"/>
      <c r="E475" s="283"/>
      <c r="F475" s="283"/>
      <c r="G475" s="283"/>
      <c r="H475" s="283"/>
      <c r="I475" s="283"/>
      <c r="J475" s="283"/>
      <c r="K475" s="283"/>
      <c r="L475" s="283"/>
      <c r="M475" s="283"/>
      <c r="N475" s="283"/>
      <c r="O475" s="283"/>
      <c r="P475" s="283"/>
    </row>
    <row r="476" spans="1:16" s="293" customFormat="1" hidden="1" x14ac:dyDescent="0.2">
      <c r="A476" s="283"/>
      <c r="B476" s="283"/>
      <c r="C476" s="347">
        <v>42763</v>
      </c>
      <c r="D476" s="283"/>
      <c r="E476" s="283"/>
      <c r="F476" s="283"/>
      <c r="G476" s="283"/>
      <c r="H476" s="283"/>
      <c r="I476" s="283"/>
      <c r="J476" s="283"/>
      <c r="K476" s="283"/>
      <c r="L476" s="283"/>
      <c r="M476" s="283"/>
      <c r="N476" s="283"/>
      <c r="O476" s="283"/>
      <c r="P476" s="283"/>
    </row>
    <row r="477" spans="1:16" s="293" customFormat="1" hidden="1" x14ac:dyDescent="0.2">
      <c r="A477" s="283"/>
      <c r="B477" s="283"/>
      <c r="C477" s="347">
        <v>42764</v>
      </c>
      <c r="D477" s="283"/>
      <c r="E477" s="283"/>
      <c r="F477" s="283"/>
      <c r="G477" s="283"/>
      <c r="H477" s="283"/>
      <c r="I477" s="283"/>
      <c r="J477" s="283"/>
      <c r="K477" s="283"/>
      <c r="L477" s="283"/>
      <c r="M477" s="283"/>
      <c r="N477" s="283"/>
      <c r="O477" s="283"/>
      <c r="P477" s="283"/>
    </row>
    <row r="478" spans="1:16" s="293" customFormat="1" hidden="1" x14ac:dyDescent="0.2">
      <c r="A478" s="283"/>
      <c r="B478" s="283"/>
      <c r="C478" s="347">
        <v>42765</v>
      </c>
      <c r="D478" s="283"/>
      <c r="E478" s="283"/>
      <c r="F478" s="283"/>
      <c r="G478" s="283"/>
      <c r="H478" s="283"/>
      <c r="I478" s="283"/>
      <c r="J478" s="283"/>
      <c r="K478" s="283"/>
      <c r="L478" s="283"/>
      <c r="M478" s="283"/>
      <c r="N478" s="283"/>
      <c r="O478" s="283"/>
      <c r="P478" s="283"/>
    </row>
    <row r="479" spans="1:16" s="293" customFormat="1" hidden="1" x14ac:dyDescent="0.2">
      <c r="A479" s="283"/>
      <c r="B479" s="283"/>
      <c r="C479" s="347">
        <v>42766</v>
      </c>
      <c r="D479" s="283"/>
      <c r="E479" s="283"/>
      <c r="F479" s="283"/>
      <c r="G479" s="283"/>
      <c r="H479" s="283"/>
      <c r="I479" s="283"/>
      <c r="J479" s="283"/>
      <c r="K479" s="283"/>
      <c r="L479" s="283"/>
      <c r="M479" s="283"/>
      <c r="N479" s="283"/>
      <c r="O479" s="283"/>
      <c r="P479" s="283"/>
    </row>
    <row r="480" spans="1:16" s="293" customFormat="1" hidden="1" x14ac:dyDescent="0.2">
      <c r="A480" s="283"/>
      <c r="B480" s="283"/>
      <c r="C480" s="347">
        <v>42767</v>
      </c>
      <c r="D480" s="283"/>
      <c r="E480" s="283"/>
      <c r="F480" s="283"/>
      <c r="G480" s="283"/>
      <c r="H480" s="283"/>
      <c r="I480" s="283"/>
      <c r="J480" s="283"/>
      <c r="K480" s="283"/>
      <c r="L480" s="283"/>
      <c r="M480" s="283"/>
      <c r="N480" s="283"/>
      <c r="O480" s="283"/>
      <c r="P480" s="283"/>
    </row>
    <row r="481" spans="1:16" s="293" customFormat="1" hidden="1" x14ac:dyDescent="0.2">
      <c r="A481" s="283"/>
      <c r="B481" s="283"/>
      <c r="C481" s="347">
        <v>42768</v>
      </c>
      <c r="D481" s="283"/>
      <c r="E481" s="283"/>
      <c r="F481" s="283"/>
      <c r="G481" s="283"/>
      <c r="H481" s="283"/>
      <c r="I481" s="283"/>
      <c r="J481" s="283"/>
      <c r="K481" s="283"/>
      <c r="L481" s="283"/>
      <c r="M481" s="283"/>
      <c r="N481" s="283"/>
      <c r="O481" s="283"/>
      <c r="P481" s="283"/>
    </row>
    <row r="482" spans="1:16" s="293" customFormat="1" hidden="1" x14ac:dyDescent="0.2">
      <c r="A482" s="283"/>
      <c r="B482" s="283"/>
      <c r="C482" s="347">
        <v>42769</v>
      </c>
      <c r="D482" s="283"/>
      <c r="E482" s="283"/>
      <c r="F482" s="283"/>
      <c r="G482" s="283"/>
      <c r="H482" s="283"/>
      <c r="I482" s="283"/>
      <c r="J482" s="283"/>
      <c r="K482" s="283"/>
      <c r="L482" s="283"/>
      <c r="M482" s="283"/>
      <c r="N482" s="283"/>
      <c r="O482" s="283"/>
      <c r="P482" s="283"/>
    </row>
    <row r="483" spans="1:16" s="293" customFormat="1" hidden="1" x14ac:dyDescent="0.2">
      <c r="A483" s="283"/>
      <c r="B483" s="283"/>
      <c r="C483" s="347">
        <v>42770</v>
      </c>
      <c r="D483" s="283"/>
      <c r="E483" s="283"/>
      <c r="F483" s="283"/>
      <c r="G483" s="283"/>
      <c r="H483" s="283"/>
      <c r="I483" s="283"/>
      <c r="J483" s="283"/>
      <c r="K483" s="283"/>
      <c r="L483" s="283"/>
      <c r="M483" s="283"/>
      <c r="N483" s="283"/>
      <c r="O483" s="283"/>
      <c r="P483" s="283"/>
    </row>
    <row r="484" spans="1:16" s="293" customFormat="1" hidden="1" x14ac:dyDescent="0.2">
      <c r="A484" s="283"/>
      <c r="B484" s="283"/>
      <c r="C484" s="347">
        <v>42771</v>
      </c>
      <c r="D484" s="283"/>
      <c r="E484" s="283"/>
      <c r="F484" s="283"/>
      <c r="G484" s="283"/>
      <c r="H484" s="283"/>
      <c r="I484" s="283"/>
      <c r="J484" s="283"/>
      <c r="K484" s="283"/>
      <c r="L484" s="283"/>
      <c r="M484" s="283"/>
      <c r="N484" s="283"/>
      <c r="O484" s="283"/>
      <c r="P484" s="283"/>
    </row>
    <row r="485" spans="1:16" s="293" customFormat="1" hidden="1" x14ac:dyDescent="0.2">
      <c r="A485" s="283"/>
      <c r="B485" s="283"/>
      <c r="C485" s="347">
        <v>42772</v>
      </c>
      <c r="D485" s="283"/>
      <c r="E485" s="283"/>
      <c r="F485" s="283"/>
      <c r="G485" s="283"/>
      <c r="H485" s="283"/>
      <c r="I485" s="283"/>
      <c r="J485" s="283"/>
      <c r="K485" s="283"/>
      <c r="L485" s="283"/>
      <c r="M485" s="283"/>
      <c r="N485" s="283"/>
      <c r="O485" s="283"/>
      <c r="P485" s="283"/>
    </row>
    <row r="486" spans="1:16" s="293" customFormat="1" hidden="1" x14ac:dyDescent="0.2">
      <c r="A486" s="283"/>
      <c r="B486" s="283"/>
      <c r="C486" s="347">
        <v>42773</v>
      </c>
      <c r="D486" s="283"/>
      <c r="E486" s="283"/>
      <c r="F486" s="283"/>
      <c r="G486" s="283"/>
      <c r="H486" s="283"/>
      <c r="I486" s="283"/>
      <c r="J486" s="283"/>
      <c r="K486" s="283"/>
      <c r="L486" s="283"/>
      <c r="M486" s="283"/>
      <c r="N486" s="283"/>
      <c r="O486" s="283"/>
      <c r="P486" s="283"/>
    </row>
    <row r="487" spans="1:16" s="293" customFormat="1" hidden="1" x14ac:dyDescent="0.2">
      <c r="A487" s="283"/>
      <c r="B487" s="283"/>
      <c r="C487" s="347">
        <v>42774</v>
      </c>
      <c r="D487" s="283"/>
      <c r="E487" s="283"/>
      <c r="F487" s="283"/>
      <c r="G487" s="283"/>
      <c r="H487" s="283"/>
      <c r="I487" s="283"/>
      <c r="J487" s="283"/>
      <c r="K487" s="283"/>
      <c r="L487" s="283"/>
      <c r="M487" s="283"/>
      <c r="N487" s="283"/>
      <c r="O487" s="283"/>
      <c r="P487" s="283"/>
    </row>
    <row r="488" spans="1:16" s="293" customFormat="1" hidden="1" x14ac:dyDescent="0.2">
      <c r="A488" s="283"/>
      <c r="B488" s="283"/>
      <c r="C488" s="347">
        <v>42775</v>
      </c>
      <c r="D488" s="283"/>
      <c r="E488" s="283"/>
      <c r="F488" s="283"/>
      <c r="G488" s="283"/>
      <c r="H488" s="283"/>
      <c r="I488" s="283"/>
      <c r="J488" s="283"/>
      <c r="K488" s="283"/>
      <c r="L488" s="283"/>
      <c r="M488" s="283"/>
      <c r="N488" s="283"/>
      <c r="O488" s="283"/>
      <c r="P488" s="283"/>
    </row>
    <row r="489" spans="1:16" s="293" customFormat="1" hidden="1" x14ac:dyDescent="0.2">
      <c r="A489" s="283"/>
      <c r="B489" s="283"/>
      <c r="C489" s="347">
        <v>42776</v>
      </c>
      <c r="D489" s="283"/>
      <c r="E489" s="283"/>
      <c r="F489" s="283"/>
      <c r="G489" s="283"/>
      <c r="H489" s="283"/>
      <c r="I489" s="283"/>
      <c r="J489" s="283"/>
      <c r="K489" s="283"/>
      <c r="L489" s="283"/>
      <c r="M489" s="283"/>
      <c r="N489" s="283"/>
      <c r="O489" s="283"/>
      <c r="P489" s="283"/>
    </row>
    <row r="490" spans="1:16" s="293" customFormat="1" hidden="1" x14ac:dyDescent="0.2">
      <c r="A490" s="283"/>
      <c r="B490" s="283"/>
      <c r="C490" s="347">
        <v>42777</v>
      </c>
      <c r="D490" s="283"/>
      <c r="E490" s="283"/>
      <c r="F490" s="283"/>
      <c r="G490" s="283"/>
      <c r="H490" s="283"/>
      <c r="I490" s="283"/>
      <c r="J490" s="283"/>
      <c r="K490" s="283"/>
      <c r="L490" s="283"/>
      <c r="M490" s="283"/>
      <c r="N490" s="283"/>
      <c r="O490" s="283"/>
      <c r="P490" s="283"/>
    </row>
    <row r="491" spans="1:16" s="293" customFormat="1" hidden="1" x14ac:dyDescent="0.2">
      <c r="A491" s="283"/>
      <c r="B491" s="283"/>
      <c r="C491" s="347">
        <v>42778</v>
      </c>
      <c r="D491" s="283"/>
      <c r="E491" s="283"/>
      <c r="F491" s="283"/>
      <c r="G491" s="283"/>
      <c r="H491" s="283"/>
      <c r="I491" s="283"/>
      <c r="J491" s="283"/>
      <c r="K491" s="283"/>
      <c r="L491" s="283"/>
      <c r="M491" s="283"/>
      <c r="N491" s="283"/>
      <c r="O491" s="283"/>
      <c r="P491" s="283"/>
    </row>
    <row r="492" spans="1:16" s="293" customFormat="1" hidden="1" x14ac:dyDescent="0.2">
      <c r="A492" s="283"/>
      <c r="B492" s="283"/>
      <c r="C492" s="347">
        <v>42779</v>
      </c>
      <c r="D492" s="283"/>
      <c r="E492" s="283"/>
      <c r="F492" s="283"/>
      <c r="G492" s="283"/>
      <c r="H492" s="283"/>
      <c r="I492" s="283"/>
      <c r="J492" s="283"/>
      <c r="K492" s="283"/>
      <c r="L492" s="283"/>
      <c r="M492" s="283"/>
      <c r="N492" s="283"/>
      <c r="O492" s="283"/>
      <c r="P492" s="283"/>
    </row>
    <row r="493" spans="1:16" s="293" customFormat="1" hidden="1" x14ac:dyDescent="0.2">
      <c r="A493" s="283"/>
      <c r="B493" s="283"/>
      <c r="C493" s="347">
        <v>42780</v>
      </c>
      <c r="D493" s="283"/>
      <c r="E493" s="283"/>
      <c r="F493" s="283"/>
      <c r="G493" s="283"/>
      <c r="H493" s="283"/>
      <c r="I493" s="283"/>
      <c r="J493" s="283"/>
      <c r="K493" s="283"/>
      <c r="L493" s="283"/>
      <c r="M493" s="283"/>
      <c r="N493" s="283"/>
      <c r="O493" s="283"/>
      <c r="P493" s="283"/>
    </row>
    <row r="494" spans="1:16" s="293" customFormat="1" hidden="1" x14ac:dyDescent="0.2">
      <c r="A494" s="283"/>
      <c r="B494" s="283"/>
      <c r="C494" s="347">
        <v>42781</v>
      </c>
      <c r="D494" s="283"/>
      <c r="E494" s="283"/>
      <c r="F494" s="283"/>
      <c r="G494" s="283"/>
      <c r="H494" s="283"/>
      <c r="I494" s="283"/>
      <c r="J494" s="283"/>
      <c r="K494" s="283"/>
      <c r="L494" s="283"/>
      <c r="M494" s="283"/>
      <c r="N494" s="283"/>
      <c r="O494" s="283"/>
      <c r="P494" s="283"/>
    </row>
    <row r="495" spans="1:16" s="293" customFormat="1" hidden="1" x14ac:dyDescent="0.2">
      <c r="A495" s="283"/>
      <c r="B495" s="283"/>
      <c r="C495" s="347">
        <v>42782</v>
      </c>
      <c r="D495" s="283"/>
      <c r="E495" s="283"/>
      <c r="F495" s="283"/>
      <c r="G495" s="283"/>
      <c r="H495" s="283"/>
      <c r="I495" s="283"/>
      <c r="J495" s="283"/>
      <c r="K495" s="283"/>
      <c r="L495" s="283"/>
      <c r="M495" s="283"/>
      <c r="N495" s="283"/>
      <c r="O495" s="283"/>
      <c r="P495" s="283"/>
    </row>
    <row r="496" spans="1:16" s="293" customFormat="1" hidden="1" x14ac:dyDescent="0.2">
      <c r="A496" s="283"/>
      <c r="B496" s="283"/>
      <c r="C496" s="347">
        <v>42783</v>
      </c>
      <c r="D496" s="283"/>
      <c r="E496" s="283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</row>
    <row r="497" spans="1:16" s="293" customFormat="1" hidden="1" x14ac:dyDescent="0.2">
      <c r="A497" s="283"/>
      <c r="B497" s="283"/>
      <c r="C497" s="347">
        <v>42784</v>
      </c>
      <c r="D497" s="283"/>
      <c r="E497" s="283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</row>
    <row r="498" spans="1:16" s="293" customFormat="1" hidden="1" x14ac:dyDescent="0.2">
      <c r="A498" s="283"/>
      <c r="B498" s="283"/>
      <c r="C498" s="347">
        <v>42785</v>
      </c>
      <c r="D498" s="283"/>
      <c r="E498" s="283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</row>
    <row r="499" spans="1:16" s="293" customFormat="1" hidden="1" x14ac:dyDescent="0.2">
      <c r="A499" s="283"/>
      <c r="B499" s="283"/>
      <c r="C499" s="347">
        <v>42786</v>
      </c>
      <c r="D499" s="283"/>
      <c r="E499" s="283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</row>
    <row r="500" spans="1:16" s="293" customFormat="1" hidden="1" x14ac:dyDescent="0.2">
      <c r="A500" s="283"/>
      <c r="B500" s="283"/>
      <c r="C500" s="347">
        <v>42787</v>
      </c>
      <c r="D500" s="283"/>
      <c r="E500" s="283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</row>
    <row r="501" spans="1:16" s="293" customFormat="1" hidden="1" x14ac:dyDescent="0.2">
      <c r="A501" s="283"/>
      <c r="B501" s="283"/>
      <c r="C501" s="347">
        <v>42788</v>
      </c>
      <c r="D501" s="283"/>
      <c r="E501" s="283"/>
      <c r="F501" s="283"/>
      <c r="G501" s="283"/>
      <c r="H501" s="283"/>
      <c r="I501" s="283"/>
      <c r="J501" s="283"/>
      <c r="K501" s="283"/>
      <c r="L501" s="283"/>
      <c r="M501" s="283"/>
      <c r="N501" s="283"/>
      <c r="O501" s="283"/>
      <c r="P501" s="283"/>
    </row>
    <row r="502" spans="1:16" s="293" customFormat="1" hidden="1" x14ac:dyDescent="0.2">
      <c r="A502" s="283"/>
      <c r="B502" s="283"/>
      <c r="C502" s="347">
        <v>42789</v>
      </c>
      <c r="D502" s="283"/>
      <c r="E502" s="283"/>
      <c r="F502" s="283"/>
      <c r="G502" s="283"/>
      <c r="H502" s="283"/>
      <c r="I502" s="283"/>
      <c r="J502" s="283"/>
      <c r="K502" s="283"/>
      <c r="L502" s="283"/>
      <c r="M502" s="283"/>
      <c r="N502" s="283"/>
      <c r="O502" s="283"/>
      <c r="P502" s="283"/>
    </row>
    <row r="503" spans="1:16" s="293" customFormat="1" hidden="1" x14ac:dyDescent="0.2">
      <c r="A503" s="283"/>
      <c r="B503" s="283"/>
      <c r="C503" s="347">
        <v>42790</v>
      </c>
      <c r="D503" s="283"/>
      <c r="E503" s="283"/>
      <c r="F503" s="283"/>
      <c r="G503" s="283"/>
      <c r="H503" s="283"/>
      <c r="I503" s="283"/>
      <c r="J503" s="283"/>
      <c r="K503" s="283"/>
      <c r="L503" s="283"/>
      <c r="M503" s="283"/>
      <c r="N503" s="283"/>
      <c r="O503" s="283"/>
      <c r="P503" s="283"/>
    </row>
    <row r="504" spans="1:16" s="293" customFormat="1" hidden="1" x14ac:dyDescent="0.2">
      <c r="A504" s="283"/>
      <c r="B504" s="283"/>
      <c r="C504" s="347">
        <v>42791</v>
      </c>
      <c r="D504" s="283"/>
      <c r="E504" s="283"/>
      <c r="F504" s="283"/>
      <c r="G504" s="283"/>
      <c r="H504" s="283"/>
      <c r="I504" s="283"/>
      <c r="J504" s="283"/>
      <c r="K504" s="283"/>
      <c r="L504" s="283"/>
      <c r="M504" s="283"/>
      <c r="N504" s="283"/>
      <c r="O504" s="283"/>
      <c r="P504" s="283"/>
    </row>
    <row r="505" spans="1:16" s="293" customFormat="1" hidden="1" x14ac:dyDescent="0.2">
      <c r="A505" s="283"/>
      <c r="B505" s="283"/>
      <c r="C505" s="347">
        <v>42792</v>
      </c>
      <c r="D505" s="283"/>
      <c r="E505" s="283"/>
      <c r="F505" s="283"/>
      <c r="G505" s="283"/>
      <c r="H505" s="283"/>
      <c r="I505" s="283"/>
      <c r="J505" s="283"/>
      <c r="K505" s="283"/>
      <c r="L505" s="283"/>
      <c r="M505" s="283"/>
      <c r="N505" s="283"/>
      <c r="O505" s="283"/>
      <c r="P505" s="283"/>
    </row>
    <row r="506" spans="1:16" s="293" customFormat="1" hidden="1" x14ac:dyDescent="0.2">
      <c r="A506" s="283"/>
      <c r="B506" s="283"/>
      <c r="C506" s="347">
        <v>42793</v>
      </c>
      <c r="D506" s="283"/>
      <c r="E506" s="283"/>
      <c r="F506" s="283"/>
      <c r="G506" s="283"/>
      <c r="H506" s="283"/>
      <c r="I506" s="283"/>
      <c r="J506" s="283"/>
      <c r="K506" s="283"/>
      <c r="L506" s="283"/>
      <c r="M506" s="283"/>
      <c r="N506" s="283"/>
      <c r="O506" s="283"/>
      <c r="P506" s="283"/>
    </row>
    <row r="507" spans="1:16" s="293" customFormat="1" hidden="1" x14ac:dyDescent="0.2">
      <c r="A507" s="283"/>
      <c r="B507" s="283"/>
      <c r="C507" s="347">
        <v>42794</v>
      </c>
      <c r="D507" s="283"/>
      <c r="E507" s="283"/>
      <c r="F507" s="283"/>
      <c r="G507" s="283"/>
      <c r="H507" s="283"/>
      <c r="I507" s="283"/>
      <c r="J507" s="283"/>
      <c r="K507" s="283"/>
      <c r="L507" s="283"/>
      <c r="M507" s="283"/>
      <c r="N507" s="283"/>
      <c r="O507" s="283"/>
      <c r="P507" s="283"/>
    </row>
    <row r="508" spans="1:16" s="293" customFormat="1" hidden="1" x14ac:dyDescent="0.2">
      <c r="A508" s="283"/>
      <c r="B508" s="283"/>
      <c r="C508" s="347">
        <v>42795</v>
      </c>
      <c r="D508" s="283"/>
      <c r="E508" s="283"/>
      <c r="F508" s="283"/>
      <c r="G508" s="283"/>
      <c r="H508" s="283"/>
      <c r="I508" s="283"/>
      <c r="J508" s="283"/>
      <c r="K508" s="283"/>
      <c r="L508" s="283"/>
      <c r="M508" s="283"/>
      <c r="N508" s="283"/>
      <c r="O508" s="283"/>
      <c r="P508" s="283"/>
    </row>
    <row r="509" spans="1:16" s="293" customFormat="1" hidden="1" x14ac:dyDescent="0.2">
      <c r="A509" s="283"/>
      <c r="B509" s="283"/>
      <c r="C509" s="347">
        <v>42796</v>
      </c>
      <c r="D509" s="283"/>
      <c r="E509" s="283"/>
      <c r="F509" s="283"/>
      <c r="G509" s="283"/>
      <c r="H509" s="283"/>
      <c r="I509" s="283"/>
      <c r="J509" s="283"/>
      <c r="K509" s="283"/>
      <c r="L509" s="283"/>
      <c r="M509" s="283"/>
      <c r="N509" s="283"/>
      <c r="O509" s="283"/>
      <c r="P509" s="283"/>
    </row>
    <row r="510" spans="1:16" s="293" customFormat="1" hidden="1" x14ac:dyDescent="0.2">
      <c r="A510" s="283"/>
      <c r="B510" s="283"/>
      <c r="C510" s="347">
        <v>42797</v>
      </c>
      <c r="D510" s="283"/>
      <c r="E510" s="283"/>
      <c r="F510" s="283"/>
      <c r="G510" s="283"/>
      <c r="H510" s="283"/>
      <c r="I510" s="283"/>
      <c r="J510" s="283"/>
      <c r="K510" s="283"/>
      <c r="L510" s="283"/>
      <c r="M510" s="283"/>
      <c r="N510" s="283"/>
      <c r="O510" s="283"/>
      <c r="P510" s="283"/>
    </row>
    <row r="511" spans="1:16" s="293" customFormat="1" hidden="1" x14ac:dyDescent="0.2">
      <c r="A511" s="283"/>
      <c r="B511" s="283"/>
      <c r="C511" s="347">
        <v>42798</v>
      </c>
      <c r="D511" s="283"/>
      <c r="E511" s="283"/>
      <c r="F511" s="283"/>
      <c r="G511" s="283"/>
      <c r="H511" s="283"/>
      <c r="I511" s="283"/>
      <c r="J511" s="283"/>
      <c r="K511" s="283"/>
      <c r="L511" s="283"/>
      <c r="M511" s="283"/>
      <c r="N511" s="283"/>
      <c r="O511" s="283"/>
      <c r="P511" s="283"/>
    </row>
    <row r="512" spans="1:16" s="293" customFormat="1" hidden="1" x14ac:dyDescent="0.2">
      <c r="A512" s="283"/>
      <c r="B512" s="283"/>
      <c r="C512" s="347">
        <v>42799</v>
      </c>
      <c r="D512" s="283"/>
      <c r="E512" s="283"/>
      <c r="F512" s="283"/>
      <c r="G512" s="283"/>
      <c r="H512" s="283"/>
      <c r="I512" s="283"/>
      <c r="J512" s="283"/>
      <c r="K512" s="283"/>
      <c r="L512" s="283"/>
      <c r="M512" s="283"/>
      <c r="N512" s="283"/>
      <c r="O512" s="283"/>
      <c r="P512" s="283"/>
    </row>
    <row r="513" spans="1:16" s="293" customFormat="1" hidden="1" x14ac:dyDescent="0.2">
      <c r="A513" s="283"/>
      <c r="B513" s="283"/>
      <c r="C513" s="347">
        <v>42800</v>
      </c>
      <c r="D513" s="283"/>
      <c r="E513" s="283"/>
      <c r="F513" s="283"/>
      <c r="G513" s="283"/>
      <c r="H513" s="283"/>
      <c r="I513" s="283"/>
      <c r="J513" s="283"/>
      <c r="K513" s="283"/>
      <c r="L513" s="283"/>
      <c r="M513" s="283"/>
      <c r="N513" s="283"/>
      <c r="O513" s="283"/>
      <c r="P513" s="283"/>
    </row>
    <row r="514" spans="1:16" s="293" customFormat="1" hidden="1" x14ac:dyDescent="0.2">
      <c r="A514" s="283"/>
      <c r="B514" s="283"/>
      <c r="C514" s="347">
        <v>42801</v>
      </c>
      <c r="D514" s="283"/>
      <c r="E514" s="283"/>
      <c r="F514" s="283"/>
      <c r="G514" s="283"/>
      <c r="H514" s="283"/>
      <c r="I514" s="283"/>
      <c r="J514" s="283"/>
      <c r="K514" s="283"/>
      <c r="L514" s="283"/>
      <c r="M514" s="283"/>
      <c r="N514" s="283"/>
      <c r="O514" s="283"/>
      <c r="P514" s="283"/>
    </row>
    <row r="515" spans="1:16" s="293" customFormat="1" hidden="1" x14ac:dyDescent="0.2">
      <c r="A515" s="283"/>
      <c r="B515" s="283"/>
      <c r="C515" s="347">
        <v>42802</v>
      </c>
      <c r="D515" s="283"/>
      <c r="E515" s="283"/>
      <c r="F515" s="283"/>
      <c r="G515" s="283"/>
      <c r="H515" s="283"/>
      <c r="I515" s="283"/>
      <c r="J515" s="283"/>
      <c r="K515" s="283"/>
      <c r="L515" s="283"/>
      <c r="M515" s="283"/>
      <c r="N515" s="283"/>
      <c r="O515" s="283"/>
      <c r="P515" s="283"/>
    </row>
    <row r="516" spans="1:16" s="293" customFormat="1" hidden="1" x14ac:dyDescent="0.2">
      <c r="A516" s="283"/>
      <c r="B516" s="283"/>
      <c r="C516" s="347">
        <v>42803</v>
      </c>
      <c r="D516" s="283"/>
      <c r="E516" s="283"/>
      <c r="F516" s="283"/>
      <c r="G516" s="283"/>
      <c r="H516" s="283"/>
      <c r="I516" s="283"/>
      <c r="J516" s="283"/>
      <c r="K516" s="283"/>
      <c r="L516" s="283"/>
      <c r="M516" s="283"/>
      <c r="N516" s="283"/>
      <c r="O516" s="283"/>
      <c r="P516" s="283"/>
    </row>
    <row r="517" spans="1:16" s="293" customFormat="1" hidden="1" x14ac:dyDescent="0.2">
      <c r="A517" s="283"/>
      <c r="B517" s="283"/>
      <c r="C517" s="347">
        <v>42804</v>
      </c>
      <c r="D517" s="283"/>
      <c r="E517" s="283"/>
      <c r="F517" s="283"/>
      <c r="G517" s="283"/>
      <c r="H517" s="283"/>
      <c r="I517" s="283"/>
      <c r="J517" s="283"/>
      <c r="K517" s="283"/>
      <c r="L517" s="283"/>
      <c r="M517" s="283"/>
      <c r="N517" s="283"/>
      <c r="O517" s="283"/>
      <c r="P517" s="283"/>
    </row>
    <row r="518" spans="1:16" s="293" customFormat="1" hidden="1" x14ac:dyDescent="0.2">
      <c r="A518" s="283"/>
      <c r="B518" s="283"/>
      <c r="C518" s="347">
        <v>42805</v>
      </c>
      <c r="D518" s="283"/>
      <c r="E518" s="283"/>
      <c r="F518" s="283"/>
      <c r="G518" s="283"/>
      <c r="H518" s="283"/>
      <c r="I518" s="283"/>
      <c r="J518" s="283"/>
      <c r="K518" s="283"/>
      <c r="L518" s="283"/>
      <c r="M518" s="283"/>
      <c r="N518" s="283"/>
      <c r="O518" s="283"/>
      <c r="P518" s="283"/>
    </row>
    <row r="519" spans="1:16" s="293" customFormat="1" hidden="1" x14ac:dyDescent="0.2">
      <c r="A519" s="283"/>
      <c r="B519" s="283"/>
      <c r="C519" s="347">
        <v>42806</v>
      </c>
      <c r="D519" s="283"/>
      <c r="E519" s="283"/>
      <c r="F519" s="283"/>
      <c r="G519" s="283"/>
      <c r="H519" s="283"/>
      <c r="I519" s="283"/>
      <c r="J519" s="283"/>
      <c r="K519" s="283"/>
      <c r="L519" s="283"/>
      <c r="M519" s="283"/>
      <c r="N519" s="283"/>
      <c r="O519" s="283"/>
      <c r="P519" s="283"/>
    </row>
    <row r="520" spans="1:16" s="293" customFormat="1" hidden="1" x14ac:dyDescent="0.2">
      <c r="A520" s="283"/>
      <c r="B520" s="283"/>
      <c r="C520" s="347">
        <v>42807</v>
      </c>
      <c r="D520" s="283"/>
      <c r="E520" s="283"/>
      <c r="F520" s="283"/>
      <c r="G520" s="283"/>
      <c r="H520" s="283"/>
      <c r="I520" s="283"/>
      <c r="J520" s="283"/>
      <c r="K520" s="283"/>
      <c r="L520" s="283"/>
      <c r="M520" s="283"/>
      <c r="N520" s="283"/>
      <c r="O520" s="283"/>
      <c r="P520" s="283"/>
    </row>
    <row r="521" spans="1:16" s="293" customFormat="1" hidden="1" x14ac:dyDescent="0.2">
      <c r="A521" s="283"/>
      <c r="B521" s="283"/>
      <c r="C521" s="347">
        <v>42808</v>
      </c>
      <c r="D521" s="283"/>
      <c r="E521" s="283"/>
      <c r="F521" s="283"/>
      <c r="G521" s="283"/>
      <c r="H521" s="283"/>
      <c r="I521" s="283"/>
      <c r="J521" s="283"/>
      <c r="K521" s="283"/>
      <c r="L521" s="283"/>
      <c r="M521" s="283"/>
      <c r="N521" s="283"/>
      <c r="O521" s="283"/>
      <c r="P521" s="283"/>
    </row>
    <row r="522" spans="1:16" s="293" customFormat="1" hidden="1" x14ac:dyDescent="0.2">
      <c r="A522" s="283"/>
      <c r="B522" s="283"/>
      <c r="C522" s="347">
        <v>42809</v>
      </c>
      <c r="D522" s="283"/>
      <c r="E522" s="283"/>
      <c r="F522" s="283"/>
      <c r="G522" s="283"/>
      <c r="H522" s="283"/>
      <c r="I522" s="283"/>
      <c r="J522" s="283"/>
      <c r="K522" s="283"/>
      <c r="L522" s="283"/>
      <c r="M522" s="283"/>
      <c r="N522" s="283"/>
      <c r="O522" s="283"/>
      <c r="P522" s="283"/>
    </row>
    <row r="523" spans="1:16" s="293" customFormat="1" hidden="1" x14ac:dyDescent="0.2">
      <c r="A523" s="283"/>
      <c r="B523" s="283"/>
      <c r="C523" s="347">
        <v>42810</v>
      </c>
      <c r="D523" s="283"/>
      <c r="E523" s="283"/>
      <c r="F523" s="283"/>
      <c r="G523" s="283"/>
      <c r="H523" s="283"/>
      <c r="I523" s="283"/>
      <c r="J523" s="283"/>
      <c r="K523" s="283"/>
      <c r="L523" s="283"/>
      <c r="M523" s="283"/>
      <c r="N523" s="283"/>
      <c r="O523" s="283"/>
      <c r="P523" s="283"/>
    </row>
    <row r="524" spans="1:16" s="293" customFormat="1" hidden="1" x14ac:dyDescent="0.2">
      <c r="A524" s="283"/>
      <c r="B524" s="283"/>
      <c r="C524" s="347">
        <v>42811</v>
      </c>
      <c r="D524" s="283"/>
      <c r="E524" s="283"/>
      <c r="F524" s="283"/>
      <c r="G524" s="283"/>
      <c r="H524" s="283"/>
      <c r="I524" s="283"/>
      <c r="J524" s="283"/>
      <c r="K524" s="283"/>
      <c r="L524" s="283"/>
      <c r="M524" s="283"/>
      <c r="N524" s="283"/>
      <c r="O524" s="283"/>
      <c r="P524" s="283"/>
    </row>
    <row r="525" spans="1:16" s="293" customFormat="1" hidden="1" x14ac:dyDescent="0.2">
      <c r="A525" s="283"/>
      <c r="B525" s="283"/>
      <c r="C525" s="347">
        <v>42812</v>
      </c>
      <c r="D525" s="283"/>
      <c r="E525" s="283"/>
      <c r="F525" s="283"/>
      <c r="G525" s="283"/>
      <c r="H525" s="283"/>
      <c r="I525" s="283"/>
      <c r="J525" s="283"/>
      <c r="K525" s="283"/>
      <c r="L525" s="283"/>
      <c r="M525" s="283"/>
      <c r="N525" s="283"/>
      <c r="O525" s="283"/>
      <c r="P525" s="283"/>
    </row>
    <row r="526" spans="1:16" s="293" customFormat="1" hidden="1" x14ac:dyDescent="0.2">
      <c r="A526" s="283"/>
      <c r="B526" s="283"/>
      <c r="C526" s="347">
        <v>42813</v>
      </c>
      <c r="D526" s="283"/>
      <c r="E526" s="283"/>
      <c r="F526" s="283"/>
      <c r="G526" s="283"/>
      <c r="H526" s="283"/>
      <c r="I526" s="283"/>
      <c r="J526" s="283"/>
      <c r="K526" s="283"/>
      <c r="L526" s="283"/>
      <c r="M526" s="283"/>
      <c r="N526" s="283"/>
      <c r="O526" s="283"/>
      <c r="P526" s="283"/>
    </row>
    <row r="527" spans="1:16" s="293" customFormat="1" hidden="1" x14ac:dyDescent="0.2">
      <c r="A527" s="283"/>
      <c r="B527" s="283"/>
      <c r="C527" s="347">
        <v>42814</v>
      </c>
      <c r="D527" s="283"/>
      <c r="E527" s="283"/>
      <c r="F527" s="283"/>
      <c r="G527" s="283"/>
      <c r="H527" s="283"/>
      <c r="I527" s="283"/>
      <c r="J527" s="283"/>
      <c r="K527" s="283"/>
      <c r="L527" s="283"/>
      <c r="M527" s="283"/>
      <c r="N527" s="283"/>
      <c r="O527" s="283"/>
      <c r="P527" s="283"/>
    </row>
    <row r="528" spans="1:16" s="293" customFormat="1" hidden="1" x14ac:dyDescent="0.2">
      <c r="A528" s="283"/>
      <c r="B528" s="283"/>
      <c r="C528" s="347">
        <v>42815</v>
      </c>
      <c r="D528" s="283"/>
      <c r="E528" s="283"/>
      <c r="F528" s="283"/>
      <c r="G528" s="283"/>
      <c r="H528" s="283"/>
      <c r="I528" s="283"/>
      <c r="J528" s="283"/>
      <c r="K528" s="283"/>
      <c r="L528" s="283"/>
      <c r="M528" s="283"/>
      <c r="N528" s="283"/>
      <c r="O528" s="283"/>
      <c r="P528" s="283"/>
    </row>
    <row r="529" spans="1:16" s="293" customFormat="1" hidden="1" x14ac:dyDescent="0.2">
      <c r="A529" s="283"/>
      <c r="B529" s="283"/>
      <c r="C529" s="347">
        <v>42816</v>
      </c>
      <c r="D529" s="283"/>
      <c r="E529" s="283"/>
      <c r="F529" s="283"/>
      <c r="G529" s="283"/>
      <c r="H529" s="283"/>
      <c r="I529" s="283"/>
      <c r="J529" s="283"/>
      <c r="K529" s="283"/>
      <c r="L529" s="283"/>
      <c r="M529" s="283"/>
      <c r="N529" s="283"/>
      <c r="O529" s="283"/>
      <c r="P529" s="283"/>
    </row>
    <row r="530" spans="1:16" s="293" customFormat="1" hidden="1" x14ac:dyDescent="0.2">
      <c r="A530" s="283"/>
      <c r="B530" s="283"/>
      <c r="C530" s="347">
        <v>42817</v>
      </c>
      <c r="D530" s="283"/>
      <c r="E530" s="283"/>
      <c r="F530" s="283"/>
      <c r="G530" s="283"/>
      <c r="H530" s="283"/>
      <c r="I530" s="283"/>
      <c r="J530" s="283"/>
      <c r="K530" s="283"/>
      <c r="L530" s="283"/>
      <c r="M530" s="283"/>
      <c r="N530" s="283"/>
      <c r="O530" s="283"/>
      <c r="P530" s="283"/>
    </row>
    <row r="531" spans="1:16" s="293" customFormat="1" hidden="1" x14ac:dyDescent="0.2">
      <c r="A531" s="283"/>
      <c r="B531" s="283"/>
      <c r="C531" s="347">
        <v>42818</v>
      </c>
      <c r="D531" s="283"/>
      <c r="E531" s="283"/>
      <c r="F531" s="283"/>
      <c r="G531" s="283"/>
      <c r="H531" s="283"/>
      <c r="I531" s="283"/>
      <c r="J531" s="283"/>
      <c r="K531" s="283"/>
      <c r="L531" s="283"/>
      <c r="M531" s="283"/>
      <c r="N531" s="283"/>
      <c r="O531" s="283"/>
      <c r="P531" s="283"/>
    </row>
    <row r="532" spans="1:16" s="293" customFormat="1" hidden="1" x14ac:dyDescent="0.2">
      <c r="A532" s="283"/>
      <c r="B532" s="283"/>
      <c r="C532" s="347">
        <v>42819</v>
      </c>
      <c r="D532" s="283"/>
      <c r="E532" s="283"/>
      <c r="F532" s="283"/>
      <c r="G532" s="283"/>
      <c r="H532" s="283"/>
      <c r="I532" s="283"/>
      <c r="J532" s="283"/>
      <c r="K532" s="283"/>
      <c r="L532" s="283"/>
      <c r="M532" s="283"/>
      <c r="N532" s="283"/>
      <c r="O532" s="283"/>
      <c r="P532" s="283"/>
    </row>
    <row r="533" spans="1:16" s="293" customFormat="1" hidden="1" x14ac:dyDescent="0.2">
      <c r="A533" s="283"/>
      <c r="B533" s="283"/>
      <c r="C533" s="347">
        <v>42820</v>
      </c>
      <c r="D533" s="283"/>
      <c r="E533" s="283"/>
      <c r="F533" s="283"/>
      <c r="G533" s="283"/>
      <c r="H533" s="283"/>
      <c r="I533" s="283"/>
      <c r="J533" s="283"/>
      <c r="K533" s="283"/>
      <c r="L533" s="283"/>
      <c r="M533" s="283"/>
      <c r="N533" s="283"/>
      <c r="O533" s="283"/>
      <c r="P533" s="283"/>
    </row>
    <row r="534" spans="1:16" s="293" customFormat="1" hidden="1" x14ac:dyDescent="0.2">
      <c r="A534" s="283"/>
      <c r="B534" s="283"/>
      <c r="C534" s="347">
        <v>42821</v>
      </c>
      <c r="D534" s="28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3"/>
      <c r="P534" s="283"/>
    </row>
    <row r="535" spans="1:16" s="293" customFormat="1" hidden="1" x14ac:dyDescent="0.2">
      <c r="A535" s="283"/>
      <c r="B535" s="283"/>
      <c r="C535" s="347">
        <v>42822</v>
      </c>
      <c r="D535" s="283"/>
      <c r="E535" s="283"/>
      <c r="F535" s="283"/>
      <c r="G535" s="283"/>
      <c r="H535" s="283"/>
      <c r="I535" s="283"/>
      <c r="J535" s="283"/>
      <c r="K535" s="283"/>
      <c r="L535" s="283"/>
      <c r="M535" s="283"/>
      <c r="N535" s="283"/>
      <c r="O535" s="283"/>
      <c r="P535" s="283"/>
    </row>
    <row r="536" spans="1:16" s="293" customFormat="1" hidden="1" x14ac:dyDescent="0.2">
      <c r="A536" s="283"/>
      <c r="B536" s="283"/>
      <c r="C536" s="347">
        <v>42823</v>
      </c>
      <c r="D536" s="283"/>
      <c r="E536" s="283"/>
      <c r="F536" s="283"/>
      <c r="G536" s="283"/>
      <c r="H536" s="283"/>
      <c r="I536" s="283"/>
      <c r="J536" s="283"/>
      <c r="K536" s="283"/>
      <c r="L536" s="283"/>
      <c r="M536" s="283"/>
      <c r="N536" s="283"/>
      <c r="O536" s="283"/>
      <c r="P536" s="283"/>
    </row>
    <row r="537" spans="1:16" s="293" customFormat="1" hidden="1" x14ac:dyDescent="0.2">
      <c r="A537" s="283"/>
      <c r="B537" s="283"/>
      <c r="C537" s="347">
        <v>42824</v>
      </c>
      <c r="D537" s="283"/>
      <c r="E537" s="283"/>
      <c r="F537" s="283"/>
      <c r="G537" s="283"/>
      <c r="H537" s="283"/>
      <c r="I537" s="283"/>
      <c r="J537" s="283"/>
      <c r="K537" s="283"/>
      <c r="L537" s="283"/>
      <c r="M537" s="283"/>
      <c r="N537" s="283"/>
      <c r="O537" s="283"/>
      <c r="P537" s="283"/>
    </row>
    <row r="538" spans="1:16" s="293" customFormat="1" hidden="1" x14ac:dyDescent="0.2">
      <c r="A538" s="283"/>
      <c r="B538" s="283"/>
      <c r="C538" s="347">
        <v>42825</v>
      </c>
      <c r="D538" s="283"/>
      <c r="E538" s="283"/>
      <c r="F538" s="283"/>
      <c r="G538" s="283"/>
      <c r="H538" s="283"/>
      <c r="I538" s="283"/>
      <c r="J538" s="283"/>
      <c r="K538" s="283"/>
      <c r="L538" s="283"/>
      <c r="M538" s="283"/>
      <c r="N538" s="283"/>
      <c r="O538" s="283"/>
      <c r="P538" s="283"/>
    </row>
    <row r="539" spans="1:16" s="293" customFormat="1" hidden="1" x14ac:dyDescent="0.2">
      <c r="A539" s="283"/>
      <c r="B539" s="283"/>
      <c r="C539" s="347">
        <v>42826</v>
      </c>
      <c r="D539" s="283"/>
      <c r="E539" s="283"/>
      <c r="F539" s="283"/>
      <c r="G539" s="283"/>
      <c r="H539" s="283"/>
      <c r="I539" s="283"/>
      <c r="J539" s="283"/>
      <c r="K539" s="283"/>
      <c r="L539" s="283"/>
      <c r="M539" s="283"/>
      <c r="N539" s="283"/>
      <c r="O539" s="283"/>
      <c r="P539" s="283"/>
    </row>
    <row r="540" spans="1:16" s="293" customFormat="1" hidden="1" x14ac:dyDescent="0.2">
      <c r="A540" s="283"/>
      <c r="B540" s="283"/>
      <c r="C540" s="347">
        <v>42827</v>
      </c>
      <c r="D540" s="283"/>
      <c r="E540" s="283"/>
      <c r="F540" s="283"/>
      <c r="G540" s="283"/>
      <c r="H540" s="283"/>
      <c r="I540" s="283"/>
      <c r="J540" s="283"/>
      <c r="K540" s="283"/>
      <c r="L540" s="283"/>
      <c r="M540" s="283"/>
      <c r="N540" s="283"/>
      <c r="O540" s="283"/>
      <c r="P540" s="283"/>
    </row>
    <row r="541" spans="1:16" s="293" customFormat="1" hidden="1" x14ac:dyDescent="0.2">
      <c r="A541" s="283"/>
      <c r="B541" s="283"/>
      <c r="C541" s="347">
        <v>42828</v>
      </c>
      <c r="D541" s="283"/>
      <c r="E541" s="283"/>
      <c r="F541" s="283"/>
      <c r="G541" s="283"/>
      <c r="H541" s="283"/>
      <c r="I541" s="283"/>
      <c r="J541" s="283"/>
      <c r="K541" s="283"/>
      <c r="L541" s="283"/>
      <c r="M541" s="283"/>
      <c r="N541" s="283"/>
      <c r="O541" s="283"/>
      <c r="P541" s="283"/>
    </row>
    <row r="542" spans="1:16" s="293" customFormat="1" hidden="1" x14ac:dyDescent="0.2">
      <c r="A542" s="283"/>
      <c r="B542" s="283"/>
      <c r="C542" s="347">
        <v>42829</v>
      </c>
      <c r="D542" s="283"/>
      <c r="E542" s="283"/>
      <c r="F542" s="283"/>
      <c r="G542" s="283"/>
      <c r="H542" s="283"/>
      <c r="I542" s="283"/>
      <c r="J542" s="283"/>
      <c r="K542" s="283"/>
      <c r="L542" s="283"/>
      <c r="M542" s="283"/>
      <c r="N542" s="283"/>
      <c r="O542" s="283"/>
      <c r="P542" s="283"/>
    </row>
    <row r="543" spans="1:16" s="293" customFormat="1" hidden="1" x14ac:dyDescent="0.2">
      <c r="A543" s="283"/>
      <c r="B543" s="283"/>
      <c r="C543" s="347">
        <v>42830</v>
      </c>
      <c r="D543" s="283"/>
      <c r="E543" s="283"/>
      <c r="F543" s="283"/>
      <c r="G543" s="283"/>
      <c r="H543" s="283"/>
      <c r="I543" s="283"/>
      <c r="J543" s="283"/>
      <c r="K543" s="283"/>
      <c r="L543" s="283"/>
      <c r="M543" s="283"/>
      <c r="N543" s="283"/>
      <c r="O543" s="283"/>
      <c r="P543" s="283"/>
    </row>
    <row r="544" spans="1:16" s="293" customFormat="1" hidden="1" x14ac:dyDescent="0.2">
      <c r="A544" s="283"/>
      <c r="B544" s="283"/>
      <c r="C544" s="347">
        <v>42831</v>
      </c>
      <c r="D544" s="283"/>
      <c r="E544" s="283"/>
      <c r="F544" s="283"/>
      <c r="G544" s="283"/>
      <c r="H544" s="283"/>
      <c r="I544" s="283"/>
      <c r="J544" s="283"/>
      <c r="K544" s="283"/>
      <c r="L544" s="283"/>
      <c r="M544" s="283"/>
      <c r="N544" s="283"/>
      <c r="O544" s="283"/>
      <c r="P544" s="283"/>
    </row>
    <row r="545" spans="1:16" s="293" customFormat="1" hidden="1" x14ac:dyDescent="0.2">
      <c r="A545" s="283"/>
      <c r="B545" s="283"/>
      <c r="C545" s="347">
        <v>42832</v>
      </c>
      <c r="D545" s="283"/>
      <c r="E545" s="283"/>
      <c r="F545" s="283"/>
      <c r="G545" s="283"/>
      <c r="H545" s="283"/>
      <c r="I545" s="283"/>
      <c r="J545" s="283"/>
      <c r="K545" s="283"/>
      <c r="L545" s="283"/>
      <c r="M545" s="283"/>
      <c r="N545" s="283"/>
      <c r="O545" s="283"/>
      <c r="P545" s="283"/>
    </row>
    <row r="546" spans="1:16" s="293" customFormat="1" hidden="1" x14ac:dyDescent="0.2">
      <c r="A546" s="283"/>
      <c r="B546" s="283"/>
      <c r="C546" s="347">
        <v>42833</v>
      </c>
      <c r="D546" s="283"/>
      <c r="E546" s="283"/>
      <c r="F546" s="283"/>
      <c r="G546" s="283"/>
      <c r="H546" s="283"/>
      <c r="I546" s="283"/>
      <c r="J546" s="283"/>
      <c r="K546" s="283"/>
      <c r="L546" s="283"/>
      <c r="M546" s="283"/>
      <c r="N546" s="283"/>
      <c r="O546" s="283"/>
      <c r="P546" s="283"/>
    </row>
    <row r="547" spans="1:16" s="293" customFormat="1" hidden="1" x14ac:dyDescent="0.2">
      <c r="A547" s="283"/>
      <c r="B547" s="283"/>
      <c r="C547" s="347">
        <v>42834</v>
      </c>
      <c r="D547" s="283"/>
      <c r="E547" s="283"/>
      <c r="F547" s="283"/>
      <c r="G547" s="283"/>
      <c r="H547" s="283"/>
      <c r="I547" s="283"/>
      <c r="J547" s="283"/>
      <c r="K547" s="283"/>
      <c r="L547" s="283"/>
      <c r="M547" s="283"/>
      <c r="N547" s="283"/>
      <c r="O547" s="283"/>
      <c r="P547" s="283"/>
    </row>
    <row r="548" spans="1:16" s="293" customFormat="1" hidden="1" x14ac:dyDescent="0.2">
      <c r="A548" s="283"/>
      <c r="B548" s="283"/>
      <c r="C548" s="347">
        <v>42835</v>
      </c>
      <c r="D548" s="283"/>
      <c r="E548" s="283"/>
      <c r="F548" s="283"/>
      <c r="G548" s="283"/>
      <c r="H548" s="283"/>
      <c r="I548" s="283"/>
      <c r="J548" s="283"/>
      <c r="K548" s="283"/>
      <c r="L548" s="283"/>
      <c r="M548" s="283"/>
      <c r="N548" s="283"/>
      <c r="O548" s="283"/>
      <c r="P548" s="283"/>
    </row>
    <row r="549" spans="1:16" s="293" customFormat="1" hidden="1" x14ac:dyDescent="0.2">
      <c r="A549" s="283"/>
      <c r="B549" s="283"/>
      <c r="C549" s="347">
        <v>42836</v>
      </c>
      <c r="D549" s="283"/>
      <c r="E549" s="283"/>
      <c r="F549" s="283"/>
      <c r="G549" s="283"/>
      <c r="H549" s="283"/>
      <c r="I549" s="283"/>
      <c r="J549" s="283"/>
      <c r="K549" s="283"/>
      <c r="L549" s="283"/>
      <c r="M549" s="283"/>
      <c r="N549" s="283"/>
      <c r="O549" s="283"/>
      <c r="P549" s="283"/>
    </row>
    <row r="550" spans="1:16" s="293" customFormat="1" hidden="1" x14ac:dyDescent="0.2">
      <c r="A550" s="283"/>
      <c r="B550" s="283"/>
      <c r="C550" s="347">
        <v>42837</v>
      </c>
      <c r="D550" s="283"/>
      <c r="E550" s="283"/>
      <c r="F550" s="283"/>
      <c r="G550" s="283"/>
      <c r="H550" s="283"/>
      <c r="I550" s="283"/>
      <c r="J550" s="283"/>
      <c r="K550" s="283"/>
      <c r="L550" s="283"/>
      <c r="M550" s="283"/>
      <c r="N550" s="283"/>
      <c r="O550" s="283"/>
      <c r="P550" s="283"/>
    </row>
    <row r="551" spans="1:16" s="293" customFormat="1" hidden="1" x14ac:dyDescent="0.2">
      <c r="A551" s="283"/>
      <c r="B551" s="283"/>
      <c r="C551" s="347">
        <v>42838</v>
      </c>
      <c r="D551" s="283"/>
      <c r="E551" s="283"/>
      <c r="F551" s="283"/>
      <c r="G551" s="283"/>
      <c r="H551" s="283"/>
      <c r="I551" s="283"/>
      <c r="J551" s="283"/>
      <c r="K551" s="283"/>
      <c r="L551" s="283"/>
      <c r="M551" s="283"/>
      <c r="N551" s="283"/>
      <c r="O551" s="283"/>
      <c r="P551" s="283"/>
    </row>
    <row r="552" spans="1:16" s="293" customFormat="1" hidden="1" x14ac:dyDescent="0.2">
      <c r="A552" s="283"/>
      <c r="B552" s="283"/>
      <c r="C552" s="347">
        <v>42839</v>
      </c>
      <c r="D552" s="283"/>
      <c r="E552" s="283"/>
      <c r="F552" s="283"/>
      <c r="G552" s="283"/>
      <c r="H552" s="283"/>
      <c r="I552" s="283"/>
      <c r="J552" s="283"/>
      <c r="K552" s="283"/>
      <c r="L552" s="283"/>
      <c r="M552" s="283"/>
      <c r="N552" s="283"/>
      <c r="O552" s="283"/>
      <c r="P552" s="283"/>
    </row>
    <row r="553" spans="1:16" s="293" customFormat="1" hidden="1" x14ac:dyDescent="0.2">
      <c r="A553" s="283"/>
      <c r="B553" s="283"/>
      <c r="C553" s="347">
        <v>42840</v>
      </c>
      <c r="D553" s="283"/>
      <c r="E553" s="283"/>
      <c r="F553" s="283"/>
      <c r="G553" s="283"/>
      <c r="H553" s="283"/>
      <c r="I553" s="283"/>
      <c r="J553" s="283"/>
      <c r="K553" s="283"/>
      <c r="L553" s="283"/>
      <c r="M553" s="283"/>
      <c r="N553" s="283"/>
      <c r="O553" s="283"/>
      <c r="P553" s="283"/>
    </row>
    <row r="554" spans="1:16" s="293" customFormat="1" hidden="1" x14ac:dyDescent="0.2">
      <c r="A554" s="283"/>
      <c r="B554" s="283"/>
      <c r="C554" s="347">
        <v>42841</v>
      </c>
      <c r="D554" s="283"/>
      <c r="E554" s="283"/>
      <c r="F554" s="283"/>
      <c r="G554" s="283"/>
      <c r="H554" s="283"/>
      <c r="I554" s="283"/>
      <c r="J554" s="283"/>
      <c r="K554" s="283"/>
      <c r="L554" s="283"/>
      <c r="M554" s="283"/>
      <c r="N554" s="283"/>
      <c r="O554" s="283"/>
      <c r="P554" s="283"/>
    </row>
    <row r="555" spans="1:16" s="293" customFormat="1" hidden="1" x14ac:dyDescent="0.2">
      <c r="A555" s="283"/>
      <c r="B555" s="283"/>
      <c r="C555" s="347">
        <v>42842</v>
      </c>
      <c r="D555" s="283"/>
      <c r="E555" s="283"/>
      <c r="F555" s="283"/>
      <c r="G555" s="283"/>
      <c r="H555" s="283"/>
      <c r="I555" s="283"/>
      <c r="J555" s="283"/>
      <c r="K555" s="283"/>
      <c r="L555" s="283"/>
      <c r="M555" s="283"/>
      <c r="N555" s="283"/>
      <c r="O555" s="283"/>
      <c r="P555" s="283"/>
    </row>
    <row r="556" spans="1:16" s="293" customFormat="1" hidden="1" x14ac:dyDescent="0.2">
      <c r="A556" s="283"/>
      <c r="B556" s="283"/>
      <c r="C556" s="347">
        <v>42843</v>
      </c>
      <c r="D556" s="283"/>
      <c r="E556" s="283"/>
      <c r="F556" s="283"/>
      <c r="G556" s="283"/>
      <c r="H556" s="283"/>
      <c r="I556" s="283"/>
      <c r="J556" s="283"/>
      <c r="K556" s="283"/>
      <c r="L556" s="283"/>
      <c r="M556" s="283"/>
      <c r="N556" s="283"/>
      <c r="O556" s="283"/>
      <c r="P556" s="283"/>
    </row>
    <row r="557" spans="1:16" s="293" customFormat="1" hidden="1" x14ac:dyDescent="0.2">
      <c r="A557" s="283"/>
      <c r="B557" s="283"/>
      <c r="C557" s="347">
        <v>42844</v>
      </c>
      <c r="D557" s="283"/>
      <c r="E557" s="283"/>
      <c r="F557" s="283"/>
      <c r="G557" s="283"/>
      <c r="H557" s="283"/>
      <c r="I557" s="283"/>
      <c r="J557" s="283"/>
      <c r="K557" s="283"/>
      <c r="L557" s="283"/>
      <c r="M557" s="283"/>
      <c r="N557" s="283"/>
      <c r="O557" s="283"/>
      <c r="P557" s="283"/>
    </row>
    <row r="558" spans="1:16" s="293" customFormat="1" hidden="1" x14ac:dyDescent="0.2">
      <c r="A558" s="283"/>
      <c r="B558" s="283"/>
      <c r="C558" s="347">
        <v>42845</v>
      </c>
      <c r="D558" s="283"/>
      <c r="E558" s="283"/>
      <c r="F558" s="283"/>
      <c r="G558" s="283"/>
      <c r="H558" s="283"/>
      <c r="I558" s="283"/>
      <c r="J558" s="283"/>
      <c r="K558" s="283"/>
      <c r="L558" s="283"/>
      <c r="M558" s="283"/>
      <c r="N558" s="283"/>
      <c r="O558" s="283"/>
      <c r="P558" s="283"/>
    </row>
    <row r="559" spans="1:16" s="293" customFormat="1" hidden="1" x14ac:dyDescent="0.2">
      <c r="A559" s="283"/>
      <c r="B559" s="283"/>
      <c r="C559" s="347">
        <v>42846</v>
      </c>
      <c r="D559" s="283"/>
      <c r="E559" s="283"/>
      <c r="F559" s="283"/>
      <c r="G559" s="283"/>
      <c r="H559" s="283"/>
      <c r="I559" s="283"/>
      <c r="J559" s="283"/>
      <c r="K559" s="283"/>
      <c r="L559" s="283"/>
      <c r="M559" s="283"/>
      <c r="N559" s="283"/>
      <c r="O559" s="283"/>
      <c r="P559" s="283"/>
    </row>
    <row r="560" spans="1:16" s="293" customFormat="1" hidden="1" x14ac:dyDescent="0.2">
      <c r="A560" s="283"/>
      <c r="B560" s="283"/>
      <c r="C560" s="347">
        <v>42847</v>
      </c>
      <c r="D560" s="283"/>
      <c r="E560" s="283"/>
      <c r="F560" s="283"/>
      <c r="G560" s="283"/>
      <c r="H560" s="283"/>
      <c r="I560" s="283"/>
      <c r="J560" s="283"/>
      <c r="K560" s="283"/>
      <c r="L560" s="283"/>
      <c r="M560" s="283"/>
      <c r="N560" s="283"/>
      <c r="O560" s="283"/>
      <c r="P560" s="283"/>
    </row>
    <row r="561" spans="1:16" s="293" customFormat="1" hidden="1" x14ac:dyDescent="0.2">
      <c r="A561" s="283"/>
      <c r="B561" s="283"/>
      <c r="C561" s="347">
        <v>42848</v>
      </c>
      <c r="D561" s="283"/>
      <c r="E561" s="283"/>
      <c r="F561" s="283"/>
      <c r="G561" s="283"/>
      <c r="H561" s="283"/>
      <c r="I561" s="283"/>
      <c r="J561" s="283"/>
      <c r="K561" s="283"/>
      <c r="L561" s="283"/>
      <c r="M561" s="283"/>
      <c r="N561" s="283"/>
      <c r="O561" s="283"/>
      <c r="P561" s="283"/>
    </row>
    <row r="562" spans="1:16" s="293" customFormat="1" hidden="1" x14ac:dyDescent="0.2">
      <c r="A562" s="283"/>
      <c r="B562" s="283"/>
      <c r="C562" s="347">
        <v>42849</v>
      </c>
      <c r="D562" s="283"/>
      <c r="E562" s="283"/>
      <c r="F562" s="283"/>
      <c r="G562" s="283"/>
      <c r="H562" s="283"/>
      <c r="I562" s="283"/>
      <c r="J562" s="283"/>
      <c r="K562" s="283"/>
      <c r="L562" s="283"/>
      <c r="M562" s="283"/>
      <c r="N562" s="283"/>
      <c r="O562" s="283"/>
      <c r="P562" s="283"/>
    </row>
    <row r="563" spans="1:16" s="293" customFormat="1" hidden="1" x14ac:dyDescent="0.2">
      <c r="A563" s="283"/>
      <c r="B563" s="283"/>
      <c r="C563" s="347">
        <v>42850</v>
      </c>
      <c r="D563" s="283"/>
      <c r="E563" s="283"/>
      <c r="F563" s="283"/>
      <c r="G563" s="283"/>
      <c r="H563" s="283"/>
      <c r="I563" s="283"/>
      <c r="J563" s="283"/>
      <c r="K563" s="283"/>
      <c r="L563" s="283"/>
      <c r="M563" s="283"/>
      <c r="N563" s="283"/>
      <c r="O563" s="283"/>
      <c r="P563" s="283"/>
    </row>
    <row r="564" spans="1:16" s="293" customFormat="1" hidden="1" x14ac:dyDescent="0.2">
      <c r="A564" s="283"/>
      <c r="B564" s="283"/>
      <c r="C564" s="347">
        <v>42851</v>
      </c>
      <c r="D564" s="283"/>
      <c r="E564" s="283"/>
      <c r="F564" s="283"/>
      <c r="G564" s="283"/>
      <c r="H564" s="283"/>
      <c r="I564" s="283"/>
      <c r="J564" s="283"/>
      <c r="K564" s="283"/>
      <c r="L564" s="283"/>
      <c r="M564" s="283"/>
      <c r="N564" s="283"/>
      <c r="O564" s="283"/>
      <c r="P564" s="283"/>
    </row>
    <row r="565" spans="1:16" s="293" customFormat="1" hidden="1" x14ac:dyDescent="0.2">
      <c r="A565" s="283"/>
      <c r="B565" s="283"/>
      <c r="C565" s="347">
        <v>42852</v>
      </c>
      <c r="D565" s="283"/>
      <c r="E565" s="283"/>
      <c r="F565" s="283"/>
      <c r="G565" s="283"/>
      <c r="H565" s="283"/>
      <c r="I565" s="283"/>
      <c r="J565" s="283"/>
      <c r="K565" s="283"/>
      <c r="L565" s="283"/>
      <c r="M565" s="283"/>
      <c r="N565" s="283"/>
      <c r="O565" s="283"/>
      <c r="P565" s="283"/>
    </row>
    <row r="566" spans="1:16" s="293" customFormat="1" hidden="1" x14ac:dyDescent="0.2">
      <c r="A566" s="283"/>
      <c r="B566" s="283"/>
      <c r="C566" s="347">
        <v>42853</v>
      </c>
      <c r="D566" s="283"/>
      <c r="E566" s="283"/>
      <c r="F566" s="283"/>
      <c r="G566" s="283"/>
      <c r="H566" s="283"/>
      <c r="I566" s="283"/>
      <c r="J566" s="283"/>
      <c r="K566" s="283"/>
      <c r="L566" s="283"/>
      <c r="M566" s="283"/>
      <c r="N566" s="283"/>
      <c r="O566" s="283"/>
      <c r="P566" s="283"/>
    </row>
    <row r="567" spans="1:16" s="293" customFormat="1" hidden="1" x14ac:dyDescent="0.2">
      <c r="A567" s="283"/>
      <c r="B567" s="283"/>
      <c r="C567" s="347">
        <v>42854</v>
      </c>
      <c r="D567" s="283"/>
      <c r="E567" s="283"/>
      <c r="F567" s="283"/>
      <c r="G567" s="283"/>
      <c r="H567" s="283"/>
      <c r="I567" s="283"/>
      <c r="J567" s="283"/>
      <c r="K567" s="283"/>
      <c r="L567" s="283"/>
      <c r="M567" s="283"/>
      <c r="N567" s="283"/>
      <c r="O567" s="283"/>
      <c r="P567" s="283"/>
    </row>
    <row r="568" spans="1:16" s="293" customFormat="1" hidden="1" x14ac:dyDescent="0.2">
      <c r="A568" s="283"/>
      <c r="B568" s="283"/>
      <c r="C568" s="347">
        <v>42855</v>
      </c>
      <c r="D568" s="283"/>
      <c r="E568" s="283"/>
      <c r="F568" s="283"/>
      <c r="G568" s="283"/>
      <c r="H568" s="283"/>
      <c r="I568" s="283"/>
      <c r="J568" s="283"/>
      <c r="K568" s="283"/>
      <c r="L568" s="283"/>
      <c r="M568" s="283"/>
      <c r="N568" s="283"/>
      <c r="O568" s="283"/>
      <c r="P568" s="283"/>
    </row>
    <row r="569" spans="1:16" s="293" customFormat="1" hidden="1" x14ac:dyDescent="0.2">
      <c r="A569" s="283"/>
      <c r="B569" s="283"/>
      <c r="C569" s="347">
        <v>42856</v>
      </c>
      <c r="D569" s="283"/>
      <c r="E569" s="283"/>
      <c r="F569" s="283"/>
      <c r="G569" s="283"/>
      <c r="H569" s="283"/>
      <c r="I569" s="283"/>
      <c r="J569" s="283"/>
      <c r="K569" s="283"/>
      <c r="L569" s="283"/>
      <c r="M569" s="283"/>
      <c r="N569" s="283"/>
      <c r="O569" s="283"/>
      <c r="P569" s="283"/>
    </row>
    <row r="570" spans="1:16" s="293" customFormat="1" hidden="1" x14ac:dyDescent="0.2">
      <c r="A570" s="283"/>
      <c r="B570" s="283"/>
      <c r="C570" s="347">
        <v>42857</v>
      </c>
      <c r="D570" s="283"/>
      <c r="E570" s="283"/>
      <c r="F570" s="283"/>
      <c r="G570" s="283"/>
      <c r="H570" s="283"/>
      <c r="I570" s="283"/>
      <c r="J570" s="283"/>
      <c r="K570" s="283"/>
      <c r="L570" s="283"/>
      <c r="M570" s="283"/>
      <c r="N570" s="283"/>
      <c r="O570" s="283"/>
      <c r="P570" s="283"/>
    </row>
    <row r="571" spans="1:16" s="293" customFormat="1" hidden="1" x14ac:dyDescent="0.2">
      <c r="A571" s="283"/>
      <c r="B571" s="283"/>
      <c r="C571" s="347">
        <v>42858</v>
      </c>
      <c r="D571" s="283"/>
      <c r="E571" s="283"/>
      <c r="F571" s="283"/>
      <c r="G571" s="283"/>
      <c r="H571" s="283"/>
      <c r="I571" s="283"/>
      <c r="J571" s="283"/>
      <c r="K571" s="283"/>
      <c r="L571" s="283"/>
      <c r="M571" s="283"/>
      <c r="N571" s="283"/>
      <c r="O571" s="283"/>
      <c r="P571" s="283"/>
    </row>
    <row r="572" spans="1:16" s="293" customFormat="1" hidden="1" x14ac:dyDescent="0.2">
      <c r="A572" s="283"/>
      <c r="B572" s="283"/>
      <c r="C572" s="347">
        <v>42859</v>
      </c>
      <c r="D572" s="283"/>
      <c r="E572" s="283"/>
      <c r="F572" s="283"/>
      <c r="G572" s="283"/>
      <c r="H572" s="283"/>
      <c r="I572" s="283"/>
      <c r="J572" s="283"/>
      <c r="K572" s="283"/>
      <c r="L572" s="283"/>
      <c r="M572" s="283"/>
      <c r="N572" s="283"/>
      <c r="O572" s="283"/>
      <c r="P572" s="283"/>
    </row>
    <row r="573" spans="1:16" s="293" customFormat="1" hidden="1" x14ac:dyDescent="0.2">
      <c r="A573" s="283"/>
      <c r="B573" s="283"/>
      <c r="C573" s="347">
        <v>42860</v>
      </c>
      <c r="D573" s="283"/>
      <c r="E573" s="283"/>
      <c r="F573" s="283"/>
      <c r="G573" s="283"/>
      <c r="H573" s="283"/>
      <c r="I573" s="283"/>
      <c r="J573" s="283"/>
      <c r="K573" s="283"/>
      <c r="L573" s="283"/>
      <c r="M573" s="283"/>
      <c r="N573" s="283"/>
      <c r="O573" s="283"/>
      <c r="P573" s="283"/>
    </row>
    <row r="574" spans="1:16" s="293" customFormat="1" hidden="1" x14ac:dyDescent="0.2">
      <c r="A574" s="283"/>
      <c r="B574" s="283"/>
      <c r="C574" s="347">
        <v>42861</v>
      </c>
      <c r="D574" s="283"/>
      <c r="E574" s="283"/>
      <c r="F574" s="283"/>
      <c r="G574" s="283"/>
      <c r="H574" s="283"/>
      <c r="I574" s="283"/>
      <c r="J574" s="283"/>
      <c r="K574" s="283"/>
      <c r="L574" s="283"/>
      <c r="M574" s="283"/>
      <c r="N574" s="283"/>
      <c r="O574" s="283"/>
      <c r="P574" s="283"/>
    </row>
    <row r="575" spans="1:16" s="293" customFormat="1" hidden="1" x14ac:dyDescent="0.2">
      <c r="A575" s="283"/>
      <c r="B575" s="283"/>
      <c r="C575" s="347">
        <v>42862</v>
      </c>
      <c r="D575" s="283"/>
      <c r="E575" s="283"/>
      <c r="F575" s="283"/>
      <c r="G575" s="283"/>
      <c r="H575" s="283"/>
      <c r="I575" s="283"/>
      <c r="J575" s="283"/>
      <c r="K575" s="283"/>
      <c r="L575" s="283"/>
      <c r="M575" s="283"/>
      <c r="N575" s="283"/>
      <c r="O575" s="283"/>
      <c r="P575" s="283"/>
    </row>
    <row r="576" spans="1:16" s="293" customFormat="1" hidden="1" x14ac:dyDescent="0.2">
      <c r="A576" s="283"/>
      <c r="B576" s="283"/>
      <c r="C576" s="347">
        <v>42863</v>
      </c>
      <c r="D576" s="283"/>
      <c r="E576" s="283"/>
      <c r="F576" s="283"/>
      <c r="G576" s="283"/>
      <c r="H576" s="283"/>
      <c r="I576" s="283"/>
      <c r="J576" s="283"/>
      <c r="K576" s="283"/>
      <c r="L576" s="283"/>
      <c r="M576" s="283"/>
      <c r="N576" s="283"/>
      <c r="O576" s="283"/>
      <c r="P576" s="283"/>
    </row>
    <row r="577" spans="1:16" s="293" customFormat="1" hidden="1" x14ac:dyDescent="0.2">
      <c r="A577" s="283"/>
      <c r="B577" s="283"/>
      <c r="C577" s="347">
        <v>42864</v>
      </c>
      <c r="D577" s="283"/>
      <c r="E577" s="283"/>
      <c r="F577" s="283"/>
      <c r="G577" s="283"/>
      <c r="H577" s="283"/>
      <c r="I577" s="283"/>
      <c r="J577" s="283"/>
      <c r="K577" s="283"/>
      <c r="L577" s="283"/>
      <c r="M577" s="283"/>
      <c r="N577" s="283"/>
      <c r="O577" s="283"/>
      <c r="P577" s="283"/>
    </row>
    <row r="578" spans="1:16" s="293" customFormat="1" hidden="1" x14ac:dyDescent="0.2">
      <c r="A578" s="283"/>
      <c r="B578" s="283"/>
      <c r="C578" s="347">
        <v>42865</v>
      </c>
      <c r="D578" s="283"/>
      <c r="E578" s="283"/>
      <c r="F578" s="283"/>
      <c r="G578" s="283"/>
      <c r="H578" s="283"/>
      <c r="I578" s="283"/>
      <c r="J578" s="283"/>
      <c r="K578" s="283"/>
      <c r="L578" s="283"/>
      <c r="M578" s="283"/>
      <c r="N578" s="283"/>
      <c r="O578" s="283"/>
      <c r="P578" s="283"/>
    </row>
    <row r="579" spans="1:16" s="293" customFormat="1" hidden="1" x14ac:dyDescent="0.2">
      <c r="A579" s="283"/>
      <c r="B579" s="283"/>
      <c r="C579" s="347">
        <v>42866</v>
      </c>
      <c r="D579" s="283"/>
      <c r="E579" s="283"/>
      <c r="F579" s="283"/>
      <c r="G579" s="283"/>
      <c r="H579" s="283"/>
      <c r="I579" s="283"/>
      <c r="J579" s="283"/>
      <c r="K579" s="283"/>
      <c r="L579" s="283"/>
      <c r="M579" s="283"/>
      <c r="N579" s="283"/>
      <c r="O579" s="283"/>
      <c r="P579" s="283"/>
    </row>
    <row r="580" spans="1:16" s="293" customFormat="1" hidden="1" x14ac:dyDescent="0.2">
      <c r="A580" s="283"/>
      <c r="B580" s="283"/>
      <c r="C580" s="347">
        <v>42867</v>
      </c>
      <c r="D580" s="283"/>
      <c r="E580" s="283"/>
      <c r="F580" s="283"/>
      <c r="G580" s="283"/>
      <c r="H580" s="283"/>
      <c r="I580" s="283"/>
      <c r="J580" s="283"/>
      <c r="K580" s="283"/>
      <c r="L580" s="283"/>
      <c r="M580" s="283"/>
      <c r="N580" s="283"/>
      <c r="O580" s="283"/>
      <c r="P580" s="283"/>
    </row>
    <row r="581" spans="1:16" s="293" customFormat="1" hidden="1" x14ac:dyDescent="0.2">
      <c r="A581" s="283"/>
      <c r="B581" s="283"/>
      <c r="C581" s="347">
        <v>42868</v>
      </c>
      <c r="D581" s="283"/>
      <c r="E581" s="283"/>
      <c r="F581" s="283"/>
      <c r="G581" s="283"/>
      <c r="H581" s="283"/>
      <c r="I581" s="283"/>
      <c r="J581" s="283"/>
      <c r="K581" s="283"/>
      <c r="L581" s="283"/>
      <c r="M581" s="283"/>
      <c r="N581" s="283"/>
      <c r="O581" s="283"/>
      <c r="P581" s="283"/>
    </row>
    <row r="582" spans="1:16" s="293" customFormat="1" hidden="1" x14ac:dyDescent="0.2">
      <c r="A582" s="283"/>
      <c r="B582" s="283"/>
      <c r="C582" s="347">
        <v>42869</v>
      </c>
      <c r="D582" s="283"/>
      <c r="E582" s="283"/>
      <c r="F582" s="283"/>
      <c r="G582" s="283"/>
      <c r="H582" s="283"/>
      <c r="I582" s="283"/>
      <c r="J582" s="283"/>
      <c r="K582" s="283"/>
      <c r="L582" s="283"/>
      <c r="M582" s="283"/>
      <c r="N582" s="283"/>
      <c r="O582" s="283"/>
      <c r="P582" s="283"/>
    </row>
    <row r="583" spans="1:16" s="293" customFormat="1" hidden="1" x14ac:dyDescent="0.2">
      <c r="A583" s="283"/>
      <c r="B583" s="283"/>
      <c r="C583" s="347">
        <v>42870</v>
      </c>
      <c r="D583" s="283"/>
      <c r="E583" s="283"/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</row>
    <row r="584" spans="1:16" s="293" customFormat="1" hidden="1" x14ac:dyDescent="0.2">
      <c r="A584" s="283"/>
      <c r="B584" s="283"/>
      <c r="C584" s="347">
        <v>42871</v>
      </c>
      <c r="D584" s="283"/>
      <c r="E584" s="283"/>
      <c r="F584" s="283"/>
      <c r="G584" s="283"/>
      <c r="H584" s="283"/>
      <c r="I584" s="283"/>
      <c r="J584" s="283"/>
      <c r="K584" s="283"/>
      <c r="L584" s="283"/>
      <c r="M584" s="283"/>
      <c r="N584" s="283"/>
      <c r="O584" s="283"/>
      <c r="P584" s="283"/>
    </row>
    <row r="585" spans="1:16" s="293" customFormat="1" hidden="1" x14ac:dyDescent="0.2">
      <c r="A585" s="283"/>
      <c r="B585" s="283"/>
      <c r="C585" s="347">
        <v>42872</v>
      </c>
      <c r="D585" s="283"/>
      <c r="E585" s="283"/>
      <c r="F585" s="283"/>
      <c r="G585" s="283"/>
      <c r="H585" s="283"/>
      <c r="I585" s="283"/>
      <c r="J585" s="283"/>
      <c r="K585" s="283"/>
      <c r="L585" s="283"/>
      <c r="M585" s="283"/>
      <c r="N585" s="283"/>
      <c r="O585" s="283"/>
      <c r="P585" s="283"/>
    </row>
    <row r="586" spans="1:16" s="293" customFormat="1" hidden="1" x14ac:dyDescent="0.2">
      <c r="A586" s="283"/>
      <c r="B586" s="283"/>
      <c r="C586" s="347">
        <v>42873</v>
      </c>
      <c r="D586" s="283"/>
      <c r="E586" s="283"/>
      <c r="F586" s="283"/>
      <c r="G586" s="283"/>
      <c r="H586" s="283"/>
      <c r="I586" s="283"/>
      <c r="J586" s="283"/>
      <c r="K586" s="283"/>
      <c r="L586" s="283"/>
      <c r="M586" s="283"/>
      <c r="N586" s="283"/>
      <c r="O586" s="283"/>
      <c r="P586" s="283"/>
    </row>
    <row r="587" spans="1:16" s="293" customFormat="1" hidden="1" x14ac:dyDescent="0.2">
      <c r="A587" s="283"/>
      <c r="B587" s="283"/>
      <c r="C587" s="347">
        <v>42874</v>
      </c>
      <c r="D587" s="283"/>
      <c r="E587" s="283"/>
      <c r="F587" s="283"/>
      <c r="G587" s="283"/>
      <c r="H587" s="283"/>
      <c r="I587" s="283"/>
      <c r="J587" s="283"/>
      <c r="K587" s="283"/>
      <c r="L587" s="283"/>
      <c r="M587" s="283"/>
      <c r="N587" s="283"/>
      <c r="O587" s="283"/>
      <c r="P587" s="283"/>
    </row>
    <row r="588" spans="1:16" s="293" customFormat="1" hidden="1" x14ac:dyDescent="0.2">
      <c r="A588" s="283"/>
      <c r="B588" s="283"/>
      <c r="C588" s="347">
        <v>42875</v>
      </c>
      <c r="D588" s="283"/>
      <c r="E588" s="283"/>
      <c r="F588" s="283"/>
      <c r="G588" s="283"/>
      <c r="H588" s="283"/>
      <c r="I588" s="283"/>
      <c r="J588" s="283"/>
      <c r="K588" s="283"/>
      <c r="L588" s="283"/>
      <c r="M588" s="283"/>
      <c r="N588" s="283"/>
      <c r="O588" s="283"/>
      <c r="P588" s="283"/>
    </row>
    <row r="589" spans="1:16" s="293" customFormat="1" hidden="1" x14ac:dyDescent="0.2">
      <c r="A589" s="283"/>
      <c r="B589" s="283"/>
      <c r="C589" s="347">
        <v>42876</v>
      </c>
      <c r="D589" s="283"/>
      <c r="E589" s="283"/>
      <c r="F589" s="283"/>
      <c r="G589" s="283"/>
      <c r="H589" s="283"/>
      <c r="I589" s="283"/>
      <c r="J589" s="283"/>
      <c r="K589" s="283"/>
      <c r="L589" s="283"/>
      <c r="M589" s="283"/>
      <c r="N589" s="283"/>
      <c r="O589" s="283"/>
      <c r="P589" s="283"/>
    </row>
    <row r="590" spans="1:16" s="293" customFormat="1" hidden="1" x14ac:dyDescent="0.2">
      <c r="A590" s="283"/>
      <c r="B590" s="283"/>
      <c r="C590" s="347">
        <v>42877</v>
      </c>
      <c r="D590" s="283"/>
      <c r="E590" s="283"/>
      <c r="F590" s="283"/>
      <c r="G590" s="283"/>
      <c r="H590" s="283"/>
      <c r="I590" s="283"/>
      <c r="J590" s="283"/>
      <c r="K590" s="283"/>
      <c r="L590" s="283"/>
      <c r="M590" s="283"/>
      <c r="N590" s="283"/>
      <c r="O590" s="283"/>
      <c r="P590" s="283"/>
    </row>
    <row r="591" spans="1:16" s="293" customFormat="1" hidden="1" x14ac:dyDescent="0.2">
      <c r="A591" s="283"/>
      <c r="B591" s="283"/>
      <c r="C591" s="347">
        <v>42878</v>
      </c>
      <c r="D591" s="283"/>
      <c r="E591" s="283"/>
      <c r="F591" s="283"/>
      <c r="G591" s="283"/>
      <c r="H591" s="283"/>
      <c r="I591" s="283"/>
      <c r="J591" s="283"/>
      <c r="K591" s="283"/>
      <c r="L591" s="283"/>
      <c r="M591" s="283"/>
      <c r="N591" s="283"/>
      <c r="O591" s="283"/>
      <c r="P591" s="283"/>
    </row>
    <row r="592" spans="1:16" s="293" customFormat="1" hidden="1" x14ac:dyDescent="0.2">
      <c r="A592" s="283"/>
      <c r="B592" s="283"/>
      <c r="C592" s="347">
        <v>42879</v>
      </c>
      <c r="D592" s="283"/>
      <c r="E592" s="283"/>
      <c r="F592" s="283"/>
      <c r="G592" s="283"/>
      <c r="H592" s="283"/>
      <c r="I592" s="283"/>
      <c r="J592" s="283"/>
      <c r="K592" s="283"/>
      <c r="L592" s="283"/>
      <c r="M592" s="283"/>
      <c r="N592" s="283"/>
      <c r="O592" s="283"/>
      <c r="P592" s="283"/>
    </row>
    <row r="593" spans="1:16" s="293" customFormat="1" hidden="1" x14ac:dyDescent="0.2">
      <c r="A593" s="283"/>
      <c r="B593" s="283"/>
      <c r="C593" s="347">
        <v>42880</v>
      </c>
      <c r="D593" s="283"/>
      <c r="E593" s="283"/>
      <c r="F593" s="283"/>
      <c r="G593" s="283"/>
      <c r="H593" s="283"/>
      <c r="I593" s="283"/>
      <c r="J593" s="283"/>
      <c r="K593" s="283"/>
      <c r="L593" s="283"/>
      <c r="M593" s="283"/>
      <c r="N593" s="283"/>
      <c r="O593" s="283"/>
      <c r="P593" s="283"/>
    </row>
    <row r="594" spans="1:16" s="293" customFormat="1" hidden="1" x14ac:dyDescent="0.2">
      <c r="A594" s="283"/>
      <c r="B594" s="283"/>
      <c r="C594" s="347">
        <v>42881</v>
      </c>
      <c r="D594" s="283"/>
      <c r="E594" s="283"/>
      <c r="F594" s="283"/>
      <c r="G594" s="283"/>
      <c r="H594" s="283"/>
      <c r="I594" s="283"/>
      <c r="J594" s="283"/>
      <c r="K594" s="283"/>
      <c r="L594" s="283"/>
      <c r="M594" s="283"/>
      <c r="N594" s="283"/>
      <c r="O594" s="283"/>
      <c r="P594" s="283"/>
    </row>
    <row r="595" spans="1:16" s="293" customFormat="1" hidden="1" x14ac:dyDescent="0.2">
      <c r="A595" s="283"/>
      <c r="B595" s="283"/>
      <c r="C595" s="347">
        <v>42882</v>
      </c>
      <c r="D595" s="283"/>
      <c r="E595" s="283"/>
      <c r="F595" s="283"/>
      <c r="G595" s="283"/>
      <c r="H595" s="283"/>
      <c r="I595" s="283"/>
      <c r="J595" s="283"/>
      <c r="K595" s="283"/>
      <c r="L595" s="283"/>
      <c r="M595" s="283"/>
      <c r="N595" s="283"/>
      <c r="O595" s="283"/>
      <c r="P595" s="283"/>
    </row>
    <row r="596" spans="1:16" s="293" customFormat="1" hidden="1" x14ac:dyDescent="0.2">
      <c r="A596" s="283"/>
      <c r="B596" s="283"/>
      <c r="C596" s="347">
        <v>42883</v>
      </c>
      <c r="D596" s="283"/>
      <c r="E596" s="283"/>
      <c r="F596" s="283"/>
      <c r="G596" s="283"/>
      <c r="H596" s="283"/>
      <c r="I596" s="283"/>
      <c r="J596" s="283"/>
      <c r="K596" s="283"/>
      <c r="L596" s="283"/>
      <c r="M596" s="283"/>
      <c r="N596" s="283"/>
      <c r="O596" s="283"/>
      <c r="P596" s="283"/>
    </row>
    <row r="597" spans="1:16" s="293" customFormat="1" hidden="1" x14ac:dyDescent="0.2">
      <c r="A597" s="283"/>
      <c r="B597" s="283"/>
      <c r="C597" s="347">
        <v>42884</v>
      </c>
      <c r="D597" s="283"/>
      <c r="E597" s="283"/>
      <c r="F597" s="283"/>
      <c r="G597" s="283"/>
      <c r="H597" s="283"/>
      <c r="I597" s="283"/>
      <c r="J597" s="283"/>
      <c r="K597" s="283"/>
      <c r="L597" s="283"/>
      <c r="M597" s="283"/>
      <c r="N597" s="283"/>
      <c r="O597" s="283"/>
      <c r="P597" s="283"/>
    </row>
    <row r="598" spans="1:16" s="293" customFormat="1" hidden="1" x14ac:dyDescent="0.2">
      <c r="A598" s="283"/>
      <c r="B598" s="283"/>
      <c r="C598" s="347">
        <v>42885</v>
      </c>
      <c r="D598" s="283"/>
      <c r="E598" s="283"/>
      <c r="F598" s="283"/>
      <c r="G598" s="283"/>
      <c r="H598" s="283"/>
      <c r="I598" s="283"/>
      <c r="J598" s="283"/>
      <c r="K598" s="283"/>
      <c r="L598" s="283"/>
      <c r="M598" s="283"/>
      <c r="N598" s="283"/>
      <c r="O598" s="283"/>
      <c r="P598" s="283"/>
    </row>
    <row r="599" spans="1:16" s="293" customFormat="1" hidden="1" x14ac:dyDescent="0.2">
      <c r="A599" s="283"/>
      <c r="B599" s="283"/>
      <c r="C599" s="347">
        <v>42886</v>
      </c>
      <c r="D599" s="283"/>
      <c r="E599" s="283"/>
      <c r="F599" s="283"/>
      <c r="G599" s="283"/>
      <c r="H599" s="283"/>
      <c r="I599" s="283"/>
      <c r="J599" s="283"/>
      <c r="K599" s="283"/>
      <c r="L599" s="283"/>
      <c r="M599" s="283"/>
      <c r="N599" s="283"/>
      <c r="O599" s="283"/>
      <c r="P599" s="283"/>
    </row>
    <row r="600" spans="1:16" s="293" customFormat="1" hidden="1" x14ac:dyDescent="0.2">
      <c r="A600" s="283"/>
      <c r="B600" s="283"/>
      <c r="C600" s="347">
        <v>42887</v>
      </c>
      <c r="D600" s="283"/>
      <c r="E600" s="283"/>
      <c r="F600" s="283"/>
      <c r="G600" s="283"/>
      <c r="H600" s="283"/>
      <c r="I600" s="283"/>
      <c r="J600" s="283"/>
      <c r="K600" s="283"/>
      <c r="L600" s="283"/>
      <c r="M600" s="283"/>
      <c r="N600" s="283"/>
      <c r="O600" s="283"/>
      <c r="P600" s="283"/>
    </row>
    <row r="601" spans="1:16" s="293" customFormat="1" hidden="1" x14ac:dyDescent="0.2">
      <c r="A601" s="283"/>
      <c r="B601" s="283"/>
      <c r="C601" s="347">
        <v>42888</v>
      </c>
      <c r="D601" s="283"/>
      <c r="E601" s="283"/>
      <c r="F601" s="283"/>
      <c r="G601" s="283"/>
      <c r="H601" s="283"/>
      <c r="I601" s="283"/>
      <c r="J601" s="283"/>
      <c r="K601" s="283"/>
      <c r="L601" s="283"/>
      <c r="M601" s="283"/>
      <c r="N601" s="283"/>
      <c r="O601" s="283"/>
      <c r="P601" s="283"/>
    </row>
    <row r="602" spans="1:16" s="293" customFormat="1" hidden="1" x14ac:dyDescent="0.2">
      <c r="A602" s="283"/>
      <c r="B602" s="283"/>
      <c r="C602" s="347">
        <v>42889</v>
      </c>
      <c r="D602" s="283"/>
      <c r="E602" s="283"/>
      <c r="F602" s="283"/>
      <c r="G602" s="283"/>
      <c r="H602" s="283"/>
      <c r="I602" s="283"/>
      <c r="J602" s="283"/>
      <c r="K602" s="283"/>
      <c r="L602" s="283"/>
      <c r="M602" s="283"/>
      <c r="N602" s="283"/>
      <c r="O602" s="283"/>
      <c r="P602" s="283"/>
    </row>
    <row r="603" spans="1:16" s="293" customFormat="1" hidden="1" x14ac:dyDescent="0.2">
      <c r="A603" s="283"/>
      <c r="B603" s="283"/>
      <c r="C603" s="347">
        <v>42890</v>
      </c>
      <c r="D603" s="283"/>
      <c r="E603" s="283"/>
      <c r="F603" s="283"/>
      <c r="G603" s="283"/>
      <c r="H603" s="283"/>
      <c r="I603" s="283"/>
      <c r="J603" s="283"/>
      <c r="K603" s="283"/>
      <c r="L603" s="283"/>
      <c r="M603" s="283"/>
      <c r="N603" s="283"/>
      <c r="O603" s="283"/>
      <c r="P603" s="283"/>
    </row>
    <row r="604" spans="1:16" s="293" customFormat="1" hidden="1" x14ac:dyDescent="0.2">
      <c r="A604" s="283"/>
      <c r="B604" s="283"/>
      <c r="C604" s="347">
        <v>42891</v>
      </c>
      <c r="D604" s="283"/>
      <c r="E604" s="283"/>
      <c r="F604" s="283"/>
      <c r="G604" s="283"/>
      <c r="H604" s="283"/>
      <c r="I604" s="283"/>
      <c r="J604" s="283"/>
      <c r="K604" s="283"/>
      <c r="L604" s="283"/>
      <c r="M604" s="283"/>
      <c r="N604" s="283"/>
      <c r="O604" s="283"/>
      <c r="P604" s="283"/>
    </row>
    <row r="605" spans="1:16" s="293" customFormat="1" hidden="1" x14ac:dyDescent="0.2">
      <c r="A605" s="283"/>
      <c r="B605" s="283"/>
      <c r="C605" s="347">
        <v>42892</v>
      </c>
      <c r="D605" s="283"/>
      <c r="E605" s="283"/>
      <c r="F605" s="283"/>
      <c r="G605" s="283"/>
      <c r="H605" s="283"/>
      <c r="I605" s="283"/>
      <c r="J605" s="283"/>
      <c r="K605" s="283"/>
      <c r="L605" s="283"/>
      <c r="M605" s="283"/>
      <c r="N605" s="283"/>
      <c r="O605" s="283"/>
      <c r="P605" s="283"/>
    </row>
    <row r="606" spans="1:16" s="293" customFormat="1" hidden="1" x14ac:dyDescent="0.2">
      <c r="A606" s="283"/>
      <c r="B606" s="283"/>
      <c r="C606" s="347">
        <v>42893</v>
      </c>
      <c r="D606" s="283"/>
      <c r="E606" s="283"/>
      <c r="F606" s="283"/>
      <c r="G606" s="283"/>
      <c r="H606" s="283"/>
      <c r="I606" s="283"/>
      <c r="J606" s="283"/>
      <c r="K606" s="283"/>
      <c r="L606" s="283"/>
      <c r="M606" s="283"/>
      <c r="N606" s="283"/>
      <c r="O606" s="283"/>
      <c r="P606" s="283"/>
    </row>
    <row r="607" spans="1:16" s="293" customFormat="1" hidden="1" x14ac:dyDescent="0.2">
      <c r="A607" s="283"/>
      <c r="B607" s="283"/>
      <c r="C607" s="347">
        <v>42894</v>
      </c>
      <c r="D607" s="283"/>
      <c r="E607" s="283"/>
      <c r="F607" s="283"/>
      <c r="G607" s="283"/>
      <c r="H607" s="283"/>
      <c r="I607" s="283"/>
      <c r="J607" s="283"/>
      <c r="K607" s="283"/>
      <c r="L607" s="283"/>
      <c r="M607" s="283"/>
      <c r="N607" s="283"/>
      <c r="O607" s="283"/>
      <c r="P607" s="283"/>
    </row>
    <row r="608" spans="1:16" s="293" customFormat="1" hidden="1" x14ac:dyDescent="0.2">
      <c r="A608" s="283"/>
      <c r="B608" s="283"/>
      <c r="C608" s="347">
        <v>42895</v>
      </c>
      <c r="D608" s="283"/>
      <c r="E608" s="283"/>
      <c r="F608" s="283"/>
      <c r="G608" s="283"/>
      <c r="H608" s="283"/>
      <c r="I608" s="283"/>
      <c r="J608" s="283"/>
      <c r="K608" s="283"/>
      <c r="L608" s="283"/>
      <c r="M608" s="283"/>
      <c r="N608" s="283"/>
      <c r="O608" s="283"/>
      <c r="P608" s="283"/>
    </row>
    <row r="609" spans="1:16" s="293" customFormat="1" hidden="1" x14ac:dyDescent="0.2">
      <c r="A609" s="283"/>
      <c r="B609" s="283"/>
      <c r="C609" s="347">
        <v>42896</v>
      </c>
      <c r="D609" s="283"/>
      <c r="E609" s="283"/>
      <c r="F609" s="283"/>
      <c r="G609" s="283"/>
      <c r="H609" s="283"/>
      <c r="I609" s="283"/>
      <c r="J609" s="283"/>
      <c r="K609" s="283"/>
      <c r="L609" s="283"/>
      <c r="M609" s="283"/>
      <c r="N609" s="283"/>
      <c r="O609" s="283"/>
      <c r="P609" s="283"/>
    </row>
    <row r="610" spans="1:16" s="293" customFormat="1" hidden="1" x14ac:dyDescent="0.2">
      <c r="A610" s="283"/>
      <c r="B610" s="283"/>
      <c r="C610" s="347">
        <v>42897</v>
      </c>
      <c r="D610" s="283"/>
      <c r="E610" s="283"/>
      <c r="F610" s="283"/>
      <c r="G610" s="283"/>
      <c r="H610" s="283"/>
      <c r="I610" s="283"/>
      <c r="J610" s="283"/>
      <c r="K610" s="283"/>
      <c r="L610" s="283"/>
      <c r="M610" s="283"/>
      <c r="N610" s="283"/>
      <c r="O610" s="283"/>
      <c r="P610" s="283"/>
    </row>
    <row r="611" spans="1:16" s="293" customFormat="1" hidden="1" x14ac:dyDescent="0.2">
      <c r="A611" s="283"/>
      <c r="B611" s="283"/>
      <c r="C611" s="347">
        <v>42898</v>
      </c>
      <c r="D611" s="283"/>
      <c r="E611" s="283"/>
      <c r="F611" s="283"/>
      <c r="G611" s="283"/>
      <c r="H611" s="283"/>
      <c r="I611" s="283"/>
      <c r="J611" s="283"/>
      <c r="K611" s="283"/>
      <c r="L611" s="283"/>
      <c r="M611" s="283"/>
      <c r="N611" s="283"/>
      <c r="O611" s="283"/>
      <c r="P611" s="283"/>
    </row>
    <row r="612" spans="1:16" s="293" customFormat="1" hidden="1" x14ac:dyDescent="0.2">
      <c r="A612" s="283"/>
      <c r="B612" s="283"/>
      <c r="C612" s="347">
        <v>42899</v>
      </c>
      <c r="D612" s="283"/>
      <c r="E612" s="283"/>
      <c r="F612" s="283"/>
      <c r="G612" s="283"/>
      <c r="H612" s="283"/>
      <c r="I612" s="283"/>
      <c r="J612" s="283"/>
      <c r="K612" s="283"/>
      <c r="L612" s="283"/>
      <c r="M612" s="283"/>
      <c r="N612" s="283"/>
      <c r="O612" s="283"/>
      <c r="P612" s="283"/>
    </row>
    <row r="613" spans="1:16" s="293" customFormat="1" hidden="1" x14ac:dyDescent="0.2">
      <c r="A613" s="283"/>
      <c r="B613" s="283"/>
      <c r="C613" s="347">
        <v>42900</v>
      </c>
      <c r="D613" s="283"/>
      <c r="E613" s="283"/>
      <c r="F613" s="283"/>
      <c r="G613" s="283"/>
      <c r="H613" s="283"/>
      <c r="I613" s="283"/>
      <c r="J613" s="283"/>
      <c r="K613" s="283"/>
      <c r="L613" s="283"/>
      <c r="M613" s="283"/>
      <c r="N613" s="283"/>
      <c r="O613" s="283"/>
      <c r="P613" s="283"/>
    </row>
    <row r="614" spans="1:16" s="293" customFormat="1" hidden="1" x14ac:dyDescent="0.2">
      <c r="A614" s="283"/>
      <c r="B614" s="283"/>
      <c r="C614" s="347">
        <v>42901</v>
      </c>
      <c r="D614" s="283"/>
      <c r="E614" s="283"/>
      <c r="F614" s="283"/>
      <c r="G614" s="283"/>
      <c r="H614" s="283"/>
      <c r="I614" s="283"/>
      <c r="J614" s="283"/>
      <c r="K614" s="283"/>
      <c r="L614" s="283"/>
      <c r="M614" s="283"/>
      <c r="N614" s="283"/>
      <c r="O614" s="283"/>
      <c r="P614" s="283"/>
    </row>
    <row r="615" spans="1:16" s="293" customFormat="1" hidden="1" x14ac:dyDescent="0.2">
      <c r="A615" s="283"/>
      <c r="B615" s="283"/>
      <c r="C615" s="347">
        <v>42902</v>
      </c>
      <c r="D615" s="283"/>
      <c r="E615" s="283"/>
      <c r="F615" s="283"/>
      <c r="G615" s="283"/>
      <c r="H615" s="283"/>
      <c r="I615" s="283"/>
      <c r="J615" s="283"/>
      <c r="K615" s="283"/>
      <c r="L615" s="283"/>
      <c r="M615" s="283"/>
      <c r="N615" s="283"/>
      <c r="O615" s="283"/>
      <c r="P615" s="283"/>
    </row>
    <row r="616" spans="1:16" s="293" customFormat="1" hidden="1" x14ac:dyDescent="0.2">
      <c r="A616" s="283"/>
      <c r="B616" s="283"/>
      <c r="C616" s="347">
        <v>42903</v>
      </c>
      <c r="D616" s="283"/>
      <c r="E616" s="283"/>
      <c r="F616" s="283"/>
      <c r="G616" s="283"/>
      <c r="H616" s="283"/>
      <c r="I616" s="283"/>
      <c r="J616" s="283"/>
      <c r="K616" s="283"/>
      <c r="L616" s="283"/>
      <c r="M616" s="283"/>
      <c r="N616" s="283"/>
      <c r="O616" s="283"/>
      <c r="P616" s="283"/>
    </row>
    <row r="617" spans="1:16" s="293" customFormat="1" hidden="1" x14ac:dyDescent="0.2">
      <c r="A617" s="283"/>
      <c r="B617" s="283"/>
      <c r="C617" s="347">
        <v>42904</v>
      </c>
      <c r="D617" s="28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  <c r="P617" s="283"/>
    </row>
    <row r="618" spans="1:16" s="293" customFormat="1" hidden="1" x14ac:dyDescent="0.2">
      <c r="A618" s="283"/>
      <c r="B618" s="283"/>
      <c r="C618" s="347">
        <v>42905</v>
      </c>
      <c r="D618" s="283"/>
      <c r="E618" s="283"/>
      <c r="F618" s="283"/>
      <c r="G618" s="283"/>
      <c r="H618" s="283"/>
      <c r="I618" s="283"/>
      <c r="J618" s="283"/>
      <c r="K618" s="283"/>
      <c r="L618" s="283"/>
      <c r="M618" s="283"/>
      <c r="N618" s="283"/>
      <c r="O618" s="283"/>
      <c r="P618" s="283"/>
    </row>
    <row r="619" spans="1:16" s="293" customFormat="1" hidden="1" x14ac:dyDescent="0.2">
      <c r="A619" s="283"/>
      <c r="B619" s="283"/>
      <c r="C619" s="347">
        <v>42906</v>
      </c>
      <c r="D619" s="283"/>
      <c r="E619" s="283"/>
      <c r="F619" s="283"/>
      <c r="G619" s="283"/>
      <c r="H619" s="283"/>
      <c r="I619" s="283"/>
      <c r="J619" s="283"/>
      <c r="K619" s="283"/>
      <c r="L619" s="283"/>
      <c r="M619" s="283"/>
      <c r="N619" s="283"/>
      <c r="O619" s="283"/>
      <c r="P619" s="283"/>
    </row>
    <row r="620" spans="1:16" s="293" customFormat="1" hidden="1" x14ac:dyDescent="0.2">
      <c r="A620" s="283"/>
      <c r="B620" s="283"/>
      <c r="C620" s="347">
        <v>42907</v>
      </c>
      <c r="D620" s="283"/>
      <c r="E620" s="283"/>
      <c r="F620" s="283"/>
      <c r="G620" s="283"/>
      <c r="H620" s="283"/>
      <c r="I620" s="283"/>
      <c r="J620" s="283"/>
      <c r="K620" s="283"/>
      <c r="L620" s="283"/>
      <c r="M620" s="283"/>
      <c r="N620" s="283"/>
      <c r="O620" s="283"/>
      <c r="P620" s="283"/>
    </row>
    <row r="621" spans="1:16" s="293" customFormat="1" hidden="1" x14ac:dyDescent="0.2">
      <c r="A621" s="283"/>
      <c r="B621" s="283"/>
      <c r="C621" s="347">
        <v>42908</v>
      </c>
      <c r="D621" s="283"/>
      <c r="E621" s="283"/>
      <c r="F621" s="283"/>
      <c r="G621" s="283"/>
      <c r="H621" s="283"/>
      <c r="I621" s="283"/>
      <c r="J621" s="283"/>
      <c r="K621" s="283"/>
      <c r="L621" s="283"/>
      <c r="M621" s="283"/>
      <c r="N621" s="283"/>
      <c r="O621" s="283"/>
      <c r="P621" s="283"/>
    </row>
    <row r="622" spans="1:16" s="293" customFormat="1" hidden="1" x14ac:dyDescent="0.2">
      <c r="A622" s="283"/>
      <c r="B622" s="283"/>
      <c r="C622" s="347">
        <v>42909</v>
      </c>
      <c r="D622" s="283"/>
      <c r="E622" s="283"/>
      <c r="F622" s="283"/>
      <c r="G622" s="283"/>
      <c r="H622" s="283"/>
      <c r="I622" s="283"/>
      <c r="J622" s="283"/>
      <c r="K622" s="283"/>
      <c r="L622" s="283"/>
      <c r="M622" s="283"/>
      <c r="N622" s="283"/>
      <c r="O622" s="283"/>
      <c r="P622" s="283"/>
    </row>
    <row r="623" spans="1:16" s="293" customFormat="1" hidden="1" x14ac:dyDescent="0.2">
      <c r="A623" s="283"/>
      <c r="B623" s="283"/>
      <c r="C623" s="347">
        <v>42910</v>
      </c>
      <c r="D623" s="283"/>
      <c r="E623" s="283"/>
      <c r="F623" s="283"/>
      <c r="G623" s="283"/>
      <c r="H623" s="283"/>
      <c r="I623" s="283"/>
      <c r="J623" s="283"/>
      <c r="K623" s="283"/>
      <c r="L623" s="283"/>
      <c r="M623" s="283"/>
      <c r="N623" s="283"/>
      <c r="O623" s="283"/>
      <c r="P623" s="283"/>
    </row>
    <row r="624" spans="1:16" s="293" customFormat="1" hidden="1" x14ac:dyDescent="0.2">
      <c r="A624" s="283"/>
      <c r="B624" s="283"/>
      <c r="C624" s="347">
        <v>42911</v>
      </c>
      <c r="D624" s="283"/>
      <c r="E624" s="283"/>
      <c r="F624" s="283"/>
      <c r="G624" s="283"/>
      <c r="H624" s="283"/>
      <c r="I624" s="283"/>
      <c r="J624" s="283"/>
      <c r="K624" s="283"/>
      <c r="L624" s="283"/>
      <c r="M624" s="283"/>
      <c r="N624" s="283"/>
      <c r="O624" s="283"/>
      <c r="P624" s="283"/>
    </row>
    <row r="625" spans="1:16" s="293" customFormat="1" hidden="1" x14ac:dyDescent="0.2">
      <c r="A625" s="283"/>
      <c r="B625" s="283"/>
      <c r="C625" s="347">
        <v>42912</v>
      </c>
      <c r="D625" s="283"/>
      <c r="E625" s="283"/>
      <c r="F625" s="283"/>
      <c r="G625" s="283"/>
      <c r="H625" s="283"/>
      <c r="I625" s="283"/>
      <c r="J625" s="283"/>
      <c r="K625" s="283"/>
      <c r="L625" s="283"/>
      <c r="M625" s="283"/>
      <c r="N625" s="283"/>
      <c r="O625" s="283"/>
      <c r="P625" s="283"/>
    </row>
    <row r="626" spans="1:16" s="293" customFormat="1" hidden="1" x14ac:dyDescent="0.2">
      <c r="A626" s="283"/>
      <c r="B626" s="283"/>
      <c r="C626" s="347">
        <v>42913</v>
      </c>
      <c r="D626" s="283"/>
      <c r="E626" s="283"/>
      <c r="F626" s="283"/>
      <c r="G626" s="283"/>
      <c r="H626" s="283"/>
      <c r="I626" s="283"/>
      <c r="J626" s="283"/>
      <c r="K626" s="283"/>
      <c r="L626" s="283"/>
      <c r="M626" s="283"/>
      <c r="N626" s="283"/>
      <c r="O626" s="283"/>
      <c r="P626" s="283"/>
    </row>
    <row r="627" spans="1:16" s="293" customFormat="1" hidden="1" x14ac:dyDescent="0.2">
      <c r="A627" s="283"/>
      <c r="B627" s="283"/>
      <c r="C627" s="347">
        <v>42914</v>
      </c>
      <c r="D627" s="283"/>
      <c r="E627" s="283"/>
      <c r="F627" s="283"/>
      <c r="G627" s="283"/>
      <c r="H627" s="283"/>
      <c r="I627" s="283"/>
      <c r="J627" s="283"/>
      <c r="K627" s="283"/>
      <c r="L627" s="283"/>
      <c r="M627" s="283"/>
      <c r="N627" s="283"/>
      <c r="O627" s="283"/>
      <c r="P627" s="283"/>
    </row>
    <row r="628" spans="1:16" s="293" customFormat="1" hidden="1" x14ac:dyDescent="0.2">
      <c r="A628" s="283"/>
      <c r="B628" s="283"/>
      <c r="C628" s="347">
        <v>42915</v>
      </c>
      <c r="D628" s="283"/>
      <c r="E628" s="283"/>
      <c r="F628" s="283"/>
      <c r="G628" s="283"/>
      <c r="H628" s="283"/>
      <c r="I628" s="283"/>
      <c r="J628" s="283"/>
      <c r="K628" s="283"/>
      <c r="L628" s="283"/>
      <c r="M628" s="283"/>
      <c r="N628" s="283"/>
      <c r="O628" s="283"/>
      <c r="P628" s="283"/>
    </row>
    <row r="629" spans="1:16" s="293" customFormat="1" hidden="1" x14ac:dyDescent="0.2">
      <c r="A629" s="283"/>
      <c r="B629" s="283"/>
      <c r="C629" s="347">
        <v>42916</v>
      </c>
      <c r="D629" s="283"/>
      <c r="E629" s="283"/>
      <c r="F629" s="283"/>
      <c r="G629" s="283"/>
      <c r="H629" s="283"/>
      <c r="I629" s="283"/>
      <c r="J629" s="283"/>
      <c r="K629" s="283"/>
      <c r="L629" s="283"/>
      <c r="M629" s="283"/>
      <c r="N629" s="283"/>
      <c r="O629" s="283"/>
      <c r="P629" s="283"/>
    </row>
    <row r="630" spans="1:16" s="293" customFormat="1" hidden="1" x14ac:dyDescent="0.2">
      <c r="A630" s="283"/>
      <c r="B630" s="283"/>
      <c r="C630" s="347">
        <v>42917</v>
      </c>
      <c r="D630" s="283"/>
      <c r="E630" s="283"/>
      <c r="F630" s="283"/>
      <c r="G630" s="283"/>
      <c r="H630" s="283"/>
      <c r="I630" s="283"/>
      <c r="J630" s="283"/>
      <c r="K630" s="283"/>
      <c r="L630" s="283"/>
      <c r="M630" s="283"/>
      <c r="N630" s="283"/>
      <c r="O630" s="283"/>
      <c r="P630" s="283"/>
    </row>
    <row r="631" spans="1:16" s="293" customFormat="1" hidden="1" x14ac:dyDescent="0.2">
      <c r="A631" s="283"/>
      <c r="B631" s="283"/>
      <c r="C631" s="347">
        <v>42918</v>
      </c>
      <c r="D631" s="283"/>
      <c r="E631" s="283"/>
      <c r="F631" s="283"/>
      <c r="G631" s="283"/>
      <c r="H631" s="283"/>
      <c r="I631" s="283"/>
      <c r="J631" s="283"/>
      <c r="K631" s="283"/>
      <c r="L631" s="283"/>
      <c r="M631" s="283"/>
      <c r="N631" s="283"/>
      <c r="O631" s="283"/>
      <c r="P631" s="283"/>
    </row>
    <row r="632" spans="1:16" s="293" customFormat="1" hidden="1" x14ac:dyDescent="0.2">
      <c r="A632" s="283"/>
      <c r="B632" s="283"/>
      <c r="C632" s="347">
        <v>42919</v>
      </c>
      <c r="D632" s="283"/>
      <c r="E632" s="283"/>
      <c r="F632" s="283"/>
      <c r="G632" s="283"/>
      <c r="H632" s="283"/>
      <c r="I632" s="283"/>
      <c r="J632" s="283"/>
      <c r="K632" s="283"/>
      <c r="L632" s="283"/>
      <c r="M632" s="283"/>
      <c r="N632" s="283"/>
      <c r="O632" s="283"/>
      <c r="P632" s="283"/>
    </row>
    <row r="633" spans="1:16" s="293" customFormat="1" hidden="1" x14ac:dyDescent="0.2">
      <c r="A633" s="283"/>
      <c r="B633" s="283"/>
      <c r="C633" s="347">
        <v>42920</v>
      </c>
      <c r="D633" s="283"/>
      <c r="E633" s="283"/>
      <c r="F633" s="283"/>
      <c r="G633" s="283"/>
      <c r="H633" s="283"/>
      <c r="I633" s="283"/>
      <c r="J633" s="283"/>
      <c r="K633" s="283"/>
      <c r="L633" s="283"/>
      <c r="M633" s="283"/>
      <c r="N633" s="283"/>
      <c r="O633" s="283"/>
      <c r="P633" s="283"/>
    </row>
    <row r="634" spans="1:16" s="293" customFormat="1" hidden="1" x14ac:dyDescent="0.2">
      <c r="A634" s="283"/>
      <c r="B634" s="283"/>
      <c r="C634" s="347">
        <v>42921</v>
      </c>
      <c r="D634" s="283"/>
      <c r="E634" s="283"/>
      <c r="F634" s="283"/>
      <c r="G634" s="283"/>
      <c r="H634" s="283"/>
      <c r="I634" s="283"/>
      <c r="J634" s="283"/>
      <c r="K634" s="283"/>
      <c r="L634" s="283"/>
      <c r="M634" s="283"/>
      <c r="N634" s="283"/>
      <c r="O634" s="283"/>
      <c r="P634" s="283"/>
    </row>
    <row r="635" spans="1:16" s="293" customFormat="1" hidden="1" x14ac:dyDescent="0.2">
      <c r="A635" s="283"/>
      <c r="B635" s="283"/>
      <c r="C635" s="347">
        <v>42922</v>
      </c>
      <c r="D635" s="283"/>
      <c r="E635" s="283"/>
      <c r="F635" s="283"/>
      <c r="G635" s="283"/>
      <c r="H635" s="283"/>
      <c r="I635" s="283"/>
      <c r="J635" s="283"/>
      <c r="K635" s="283"/>
      <c r="L635" s="283"/>
      <c r="M635" s="283"/>
      <c r="N635" s="283"/>
      <c r="O635" s="283"/>
      <c r="P635" s="283"/>
    </row>
    <row r="636" spans="1:16" s="293" customFormat="1" hidden="1" x14ac:dyDescent="0.2">
      <c r="A636" s="283"/>
      <c r="B636" s="283"/>
      <c r="C636" s="347">
        <v>42923</v>
      </c>
      <c r="D636" s="283"/>
      <c r="E636" s="283"/>
      <c r="F636" s="283"/>
      <c r="G636" s="283"/>
      <c r="H636" s="283"/>
      <c r="I636" s="283"/>
      <c r="J636" s="283"/>
      <c r="K636" s="283"/>
      <c r="L636" s="283"/>
      <c r="M636" s="283"/>
      <c r="N636" s="283"/>
      <c r="O636" s="283"/>
      <c r="P636" s="283"/>
    </row>
    <row r="637" spans="1:16" s="293" customFormat="1" hidden="1" x14ac:dyDescent="0.2">
      <c r="A637" s="283"/>
      <c r="B637" s="283"/>
      <c r="C637" s="347">
        <v>42924</v>
      </c>
      <c r="D637" s="283"/>
      <c r="E637" s="283"/>
      <c r="F637" s="283"/>
      <c r="G637" s="283"/>
      <c r="H637" s="283"/>
      <c r="I637" s="283"/>
      <c r="J637" s="283"/>
      <c r="K637" s="283"/>
      <c r="L637" s="283"/>
      <c r="M637" s="283"/>
      <c r="N637" s="283"/>
      <c r="O637" s="283"/>
      <c r="P637" s="283"/>
    </row>
    <row r="638" spans="1:16" s="293" customFormat="1" hidden="1" x14ac:dyDescent="0.2">
      <c r="A638" s="283"/>
      <c r="B638" s="283"/>
      <c r="C638" s="347">
        <v>42925</v>
      </c>
      <c r="D638" s="283"/>
      <c r="E638" s="283"/>
      <c r="F638" s="283"/>
      <c r="G638" s="283"/>
      <c r="H638" s="283"/>
      <c r="I638" s="283"/>
      <c r="J638" s="283"/>
      <c r="K638" s="283"/>
      <c r="L638" s="283"/>
      <c r="M638" s="283"/>
      <c r="N638" s="283"/>
      <c r="O638" s="283"/>
      <c r="P638" s="283"/>
    </row>
    <row r="639" spans="1:16" s="293" customFormat="1" hidden="1" x14ac:dyDescent="0.2">
      <c r="A639" s="283"/>
      <c r="B639" s="283"/>
      <c r="C639" s="347">
        <v>42926</v>
      </c>
      <c r="D639" s="283"/>
      <c r="E639" s="283"/>
      <c r="F639" s="283"/>
      <c r="G639" s="283"/>
      <c r="H639" s="283"/>
      <c r="I639" s="283"/>
      <c r="J639" s="283"/>
      <c r="K639" s="283"/>
      <c r="L639" s="283"/>
      <c r="M639" s="283"/>
      <c r="N639" s="283"/>
      <c r="O639" s="283"/>
      <c r="P639" s="283"/>
    </row>
    <row r="640" spans="1:16" s="293" customFormat="1" hidden="1" x14ac:dyDescent="0.2">
      <c r="A640" s="283"/>
      <c r="B640" s="283"/>
      <c r="C640" s="347">
        <v>42927</v>
      </c>
      <c r="D640" s="283"/>
      <c r="E640" s="283"/>
      <c r="F640" s="283"/>
      <c r="G640" s="283"/>
      <c r="H640" s="283"/>
      <c r="I640" s="283"/>
      <c r="J640" s="283"/>
      <c r="K640" s="283"/>
      <c r="L640" s="283"/>
      <c r="M640" s="283"/>
      <c r="N640" s="283"/>
      <c r="O640" s="283"/>
      <c r="P640" s="283"/>
    </row>
    <row r="641" spans="1:16" s="293" customFormat="1" hidden="1" x14ac:dyDescent="0.2">
      <c r="A641" s="283"/>
      <c r="B641" s="283"/>
      <c r="C641" s="347">
        <v>42928</v>
      </c>
      <c r="D641" s="283"/>
      <c r="E641" s="283"/>
      <c r="F641" s="283"/>
      <c r="G641" s="283"/>
      <c r="H641" s="283"/>
      <c r="I641" s="283"/>
      <c r="J641" s="283"/>
      <c r="K641" s="283"/>
      <c r="L641" s="283"/>
      <c r="M641" s="283"/>
      <c r="N641" s="283"/>
      <c r="O641" s="283"/>
      <c r="P641" s="283"/>
    </row>
    <row r="642" spans="1:16" s="293" customFormat="1" hidden="1" x14ac:dyDescent="0.2">
      <c r="A642" s="283"/>
      <c r="B642" s="283"/>
      <c r="C642" s="347">
        <v>42929</v>
      </c>
      <c r="D642" s="283"/>
      <c r="E642" s="283"/>
      <c r="F642" s="283"/>
      <c r="G642" s="283"/>
      <c r="H642" s="283"/>
      <c r="I642" s="283"/>
      <c r="J642" s="283"/>
      <c r="K642" s="283"/>
      <c r="L642" s="283"/>
      <c r="M642" s="283"/>
      <c r="N642" s="283"/>
      <c r="O642" s="283"/>
      <c r="P642" s="283"/>
    </row>
    <row r="643" spans="1:16" s="293" customFormat="1" hidden="1" x14ac:dyDescent="0.2">
      <c r="A643" s="283"/>
      <c r="B643" s="283"/>
      <c r="C643" s="347">
        <v>42930</v>
      </c>
      <c r="D643" s="283"/>
      <c r="E643" s="283"/>
      <c r="F643" s="283"/>
      <c r="G643" s="283"/>
      <c r="H643" s="283"/>
      <c r="I643" s="283"/>
      <c r="J643" s="283"/>
      <c r="K643" s="283"/>
      <c r="L643" s="283"/>
      <c r="M643" s="283"/>
      <c r="N643" s="283"/>
      <c r="O643" s="283"/>
      <c r="P643" s="283"/>
    </row>
    <row r="644" spans="1:16" s="293" customFormat="1" hidden="1" x14ac:dyDescent="0.2">
      <c r="A644" s="283"/>
      <c r="B644" s="283"/>
      <c r="C644" s="347">
        <v>42931</v>
      </c>
      <c r="D644" s="283"/>
      <c r="E644" s="283"/>
      <c r="F644" s="283"/>
      <c r="G644" s="283"/>
      <c r="H644" s="283"/>
      <c r="I644" s="283"/>
      <c r="J644" s="283"/>
      <c r="K644" s="283"/>
      <c r="L644" s="283"/>
      <c r="M644" s="283"/>
      <c r="N644" s="283"/>
      <c r="O644" s="283"/>
      <c r="P644" s="283"/>
    </row>
    <row r="645" spans="1:16" s="293" customFormat="1" hidden="1" x14ac:dyDescent="0.2">
      <c r="A645" s="283"/>
      <c r="B645" s="283"/>
      <c r="C645" s="347">
        <v>42932</v>
      </c>
      <c r="D645" s="283"/>
      <c r="E645" s="283"/>
      <c r="F645" s="283"/>
      <c r="G645" s="283"/>
      <c r="H645" s="283"/>
      <c r="I645" s="283"/>
      <c r="J645" s="283"/>
      <c r="K645" s="283"/>
      <c r="L645" s="283"/>
      <c r="M645" s="283"/>
      <c r="N645" s="283"/>
      <c r="O645" s="283"/>
      <c r="P645" s="283"/>
    </row>
    <row r="646" spans="1:16" s="293" customFormat="1" hidden="1" x14ac:dyDescent="0.2">
      <c r="A646" s="283"/>
      <c r="B646" s="283"/>
      <c r="C646" s="347">
        <v>42933</v>
      </c>
      <c r="D646" s="283"/>
      <c r="E646" s="283"/>
      <c r="F646" s="283"/>
      <c r="G646" s="283"/>
      <c r="H646" s="283"/>
      <c r="I646" s="283"/>
      <c r="J646" s="283"/>
      <c r="K646" s="283"/>
      <c r="L646" s="283"/>
      <c r="M646" s="283"/>
      <c r="N646" s="283"/>
      <c r="O646" s="283"/>
      <c r="P646" s="283"/>
    </row>
    <row r="647" spans="1:16" s="293" customFormat="1" hidden="1" x14ac:dyDescent="0.2">
      <c r="A647" s="283"/>
      <c r="B647" s="283"/>
      <c r="C647" s="347">
        <v>42934</v>
      </c>
      <c r="D647" s="283"/>
      <c r="E647" s="283"/>
      <c r="F647" s="283"/>
      <c r="G647" s="283"/>
      <c r="H647" s="283"/>
      <c r="I647" s="283"/>
      <c r="J647" s="283"/>
      <c r="K647" s="283"/>
      <c r="L647" s="283"/>
      <c r="M647" s="283"/>
      <c r="N647" s="283"/>
      <c r="O647" s="283"/>
      <c r="P647" s="283"/>
    </row>
    <row r="648" spans="1:16" s="293" customFormat="1" hidden="1" x14ac:dyDescent="0.2">
      <c r="A648" s="283"/>
      <c r="B648" s="283"/>
      <c r="C648" s="347">
        <v>42935</v>
      </c>
      <c r="D648" s="283"/>
      <c r="E648" s="283"/>
      <c r="F648" s="283"/>
      <c r="G648" s="283"/>
      <c r="H648" s="283"/>
      <c r="I648" s="283"/>
      <c r="J648" s="283"/>
      <c r="K648" s="283"/>
      <c r="L648" s="283"/>
      <c r="M648" s="283"/>
      <c r="N648" s="283"/>
      <c r="O648" s="283"/>
      <c r="P648" s="283"/>
    </row>
    <row r="649" spans="1:16" s="293" customFormat="1" hidden="1" x14ac:dyDescent="0.2">
      <c r="A649" s="283"/>
      <c r="B649" s="283"/>
      <c r="C649" s="347">
        <v>42936</v>
      </c>
      <c r="D649" s="283"/>
      <c r="E649" s="283"/>
      <c r="F649" s="283"/>
      <c r="G649" s="283"/>
      <c r="H649" s="283"/>
      <c r="I649" s="283"/>
      <c r="J649" s="283"/>
      <c r="K649" s="283"/>
      <c r="L649" s="283"/>
      <c r="M649" s="283"/>
      <c r="N649" s="283"/>
      <c r="O649" s="283"/>
      <c r="P649" s="283"/>
    </row>
    <row r="650" spans="1:16" s="293" customFormat="1" hidden="1" x14ac:dyDescent="0.2">
      <c r="A650" s="283"/>
      <c r="B650" s="283"/>
      <c r="C650" s="347">
        <v>42937</v>
      </c>
      <c r="D650" s="283"/>
      <c r="E650" s="283"/>
      <c r="F650" s="283"/>
      <c r="G650" s="283"/>
      <c r="H650" s="283"/>
      <c r="I650" s="283"/>
      <c r="J650" s="283"/>
      <c r="K650" s="283"/>
      <c r="L650" s="283"/>
      <c r="M650" s="283"/>
      <c r="N650" s="283"/>
      <c r="O650" s="283"/>
      <c r="P650" s="283"/>
    </row>
    <row r="651" spans="1:16" s="293" customFormat="1" hidden="1" x14ac:dyDescent="0.2">
      <c r="A651" s="283"/>
      <c r="B651" s="283"/>
      <c r="C651" s="347">
        <v>42938</v>
      </c>
      <c r="D651" s="283"/>
      <c r="E651" s="283"/>
      <c r="F651" s="283"/>
      <c r="G651" s="283"/>
      <c r="H651" s="283"/>
      <c r="I651" s="283"/>
      <c r="J651" s="283"/>
      <c r="K651" s="283"/>
      <c r="L651" s="283"/>
      <c r="M651" s="283"/>
      <c r="N651" s="283"/>
      <c r="O651" s="283"/>
      <c r="P651" s="283"/>
    </row>
    <row r="652" spans="1:16" s="293" customFormat="1" hidden="1" x14ac:dyDescent="0.2">
      <c r="A652" s="283"/>
      <c r="B652" s="283"/>
      <c r="C652" s="347">
        <v>42939</v>
      </c>
      <c r="D652" s="283"/>
      <c r="E652" s="283"/>
      <c r="F652" s="283"/>
      <c r="G652" s="283"/>
      <c r="H652" s="283"/>
      <c r="I652" s="283"/>
      <c r="J652" s="283"/>
      <c r="K652" s="283"/>
      <c r="L652" s="283"/>
      <c r="M652" s="283"/>
      <c r="N652" s="283"/>
      <c r="O652" s="283"/>
      <c r="P652" s="283"/>
    </row>
    <row r="653" spans="1:16" s="293" customFormat="1" hidden="1" x14ac:dyDescent="0.2">
      <c r="A653" s="283"/>
      <c r="B653" s="283"/>
      <c r="C653" s="347">
        <v>42940</v>
      </c>
      <c r="D653" s="283"/>
      <c r="E653" s="283"/>
      <c r="F653" s="283"/>
      <c r="G653" s="283"/>
      <c r="H653" s="283"/>
      <c r="I653" s="283"/>
      <c r="J653" s="283"/>
      <c r="K653" s="283"/>
      <c r="L653" s="283"/>
      <c r="M653" s="283"/>
      <c r="N653" s="283"/>
      <c r="O653" s="283"/>
      <c r="P653" s="283"/>
    </row>
    <row r="654" spans="1:16" s="293" customFormat="1" hidden="1" x14ac:dyDescent="0.2">
      <c r="A654" s="283"/>
      <c r="B654" s="283"/>
      <c r="C654" s="347">
        <v>42941</v>
      </c>
      <c r="D654" s="283"/>
      <c r="E654" s="283"/>
      <c r="F654" s="283"/>
      <c r="G654" s="283"/>
      <c r="H654" s="283"/>
      <c r="I654" s="283"/>
      <c r="J654" s="283"/>
      <c r="K654" s="283"/>
      <c r="L654" s="283"/>
      <c r="M654" s="283"/>
      <c r="N654" s="283"/>
      <c r="O654" s="283"/>
      <c r="P654" s="283"/>
    </row>
    <row r="655" spans="1:16" s="293" customFormat="1" hidden="1" x14ac:dyDescent="0.2">
      <c r="A655" s="283"/>
      <c r="B655" s="283"/>
      <c r="C655" s="347">
        <v>42942</v>
      </c>
      <c r="D655" s="283"/>
      <c r="E655" s="283"/>
      <c r="F655" s="283"/>
      <c r="G655" s="283"/>
      <c r="H655" s="283"/>
      <c r="I655" s="283"/>
      <c r="J655" s="283"/>
      <c r="K655" s="283"/>
      <c r="L655" s="283"/>
      <c r="M655" s="283"/>
      <c r="N655" s="283"/>
      <c r="O655" s="283"/>
      <c r="P655" s="283"/>
    </row>
    <row r="656" spans="1:16" s="293" customFormat="1" hidden="1" x14ac:dyDescent="0.2">
      <c r="A656" s="283"/>
      <c r="B656" s="283"/>
      <c r="C656" s="347">
        <v>42943</v>
      </c>
      <c r="D656" s="283"/>
      <c r="E656" s="283"/>
      <c r="F656" s="283"/>
      <c r="G656" s="283"/>
      <c r="H656" s="283"/>
      <c r="I656" s="283"/>
      <c r="J656" s="283"/>
      <c r="K656" s="283"/>
      <c r="L656" s="283"/>
      <c r="M656" s="283"/>
      <c r="N656" s="283"/>
      <c r="O656" s="283"/>
      <c r="P656" s="283"/>
    </row>
    <row r="657" spans="1:16" s="293" customFormat="1" hidden="1" x14ac:dyDescent="0.2">
      <c r="A657" s="283"/>
      <c r="B657" s="283"/>
      <c r="C657" s="347">
        <v>42944</v>
      </c>
      <c r="D657" s="283"/>
      <c r="E657" s="283"/>
      <c r="F657" s="283"/>
      <c r="G657" s="283"/>
      <c r="H657" s="283"/>
      <c r="I657" s="283"/>
      <c r="J657" s="283"/>
      <c r="K657" s="283"/>
      <c r="L657" s="283"/>
      <c r="M657" s="283"/>
      <c r="N657" s="283"/>
      <c r="O657" s="283"/>
      <c r="P657" s="283"/>
    </row>
    <row r="658" spans="1:16" s="293" customFormat="1" hidden="1" x14ac:dyDescent="0.2">
      <c r="A658" s="283"/>
      <c r="B658" s="283"/>
      <c r="C658" s="347">
        <v>42945</v>
      </c>
      <c r="D658" s="283"/>
      <c r="E658" s="283"/>
      <c r="F658" s="283"/>
      <c r="G658" s="283"/>
      <c r="H658" s="283"/>
      <c r="I658" s="283"/>
      <c r="J658" s="283"/>
      <c r="K658" s="283"/>
      <c r="L658" s="283"/>
      <c r="M658" s="283"/>
      <c r="N658" s="283"/>
      <c r="O658" s="283"/>
      <c r="P658" s="283"/>
    </row>
    <row r="659" spans="1:16" s="293" customFormat="1" hidden="1" x14ac:dyDescent="0.2">
      <c r="A659" s="283"/>
      <c r="B659" s="283"/>
      <c r="C659" s="347">
        <v>42946</v>
      </c>
      <c r="D659" s="283"/>
      <c r="E659" s="283"/>
      <c r="F659" s="283"/>
      <c r="G659" s="283"/>
      <c r="H659" s="283"/>
      <c r="I659" s="283"/>
      <c r="J659" s="283"/>
      <c r="K659" s="283"/>
      <c r="L659" s="283"/>
      <c r="M659" s="283"/>
      <c r="N659" s="283"/>
      <c r="O659" s="283"/>
      <c r="P659" s="283"/>
    </row>
    <row r="660" spans="1:16" s="293" customFormat="1" hidden="1" x14ac:dyDescent="0.2">
      <c r="A660" s="283"/>
      <c r="B660" s="283"/>
      <c r="C660" s="347">
        <v>42947</v>
      </c>
      <c r="D660" s="283"/>
      <c r="E660" s="283"/>
      <c r="F660" s="283"/>
      <c r="G660" s="283"/>
      <c r="H660" s="283"/>
      <c r="I660" s="283"/>
      <c r="J660" s="283"/>
      <c r="K660" s="283"/>
      <c r="L660" s="283"/>
      <c r="M660" s="283"/>
      <c r="N660" s="283"/>
      <c r="O660" s="283"/>
      <c r="P660" s="283"/>
    </row>
    <row r="661" spans="1:16" s="293" customFormat="1" hidden="1" x14ac:dyDescent="0.2">
      <c r="A661" s="283"/>
      <c r="B661" s="283"/>
      <c r="C661" s="347">
        <v>42948</v>
      </c>
      <c r="D661" s="283"/>
      <c r="E661" s="283"/>
      <c r="F661" s="283"/>
      <c r="G661" s="283"/>
      <c r="H661" s="283"/>
      <c r="I661" s="283"/>
      <c r="J661" s="283"/>
      <c r="K661" s="283"/>
      <c r="L661" s="283"/>
      <c r="M661" s="283"/>
      <c r="N661" s="283"/>
      <c r="O661" s="283"/>
      <c r="P661" s="283"/>
    </row>
    <row r="662" spans="1:16" s="293" customFormat="1" hidden="1" x14ac:dyDescent="0.2">
      <c r="A662" s="283"/>
      <c r="B662" s="283"/>
      <c r="C662" s="347">
        <v>42949</v>
      </c>
      <c r="D662" s="283"/>
      <c r="E662" s="283"/>
      <c r="F662" s="283"/>
      <c r="G662" s="283"/>
      <c r="H662" s="283"/>
      <c r="I662" s="283"/>
      <c r="J662" s="283"/>
      <c r="K662" s="283"/>
      <c r="L662" s="283"/>
      <c r="M662" s="283"/>
      <c r="N662" s="283"/>
      <c r="O662" s="283"/>
      <c r="P662" s="283"/>
    </row>
    <row r="663" spans="1:16" s="293" customFormat="1" hidden="1" x14ac:dyDescent="0.2">
      <c r="A663" s="283"/>
      <c r="B663" s="283"/>
      <c r="C663" s="347">
        <v>42950</v>
      </c>
      <c r="D663" s="283"/>
      <c r="E663" s="283"/>
      <c r="F663" s="283"/>
      <c r="G663" s="283"/>
      <c r="H663" s="283"/>
      <c r="I663" s="283"/>
      <c r="J663" s="283"/>
      <c r="K663" s="283"/>
      <c r="L663" s="283"/>
      <c r="M663" s="283"/>
      <c r="N663" s="283"/>
      <c r="O663" s="283"/>
      <c r="P663" s="283"/>
    </row>
    <row r="664" spans="1:16" s="293" customFormat="1" hidden="1" x14ac:dyDescent="0.2">
      <c r="A664" s="283"/>
      <c r="B664" s="283"/>
      <c r="C664" s="347">
        <v>42951</v>
      </c>
      <c r="D664" s="283"/>
      <c r="E664" s="283"/>
      <c r="F664" s="283"/>
      <c r="G664" s="283"/>
      <c r="H664" s="283"/>
      <c r="I664" s="283"/>
      <c r="J664" s="283"/>
      <c r="K664" s="283"/>
      <c r="L664" s="283"/>
      <c r="M664" s="283"/>
      <c r="N664" s="283"/>
      <c r="O664" s="283"/>
      <c r="P664" s="283"/>
    </row>
    <row r="665" spans="1:16" s="293" customFormat="1" hidden="1" x14ac:dyDescent="0.2">
      <c r="A665" s="283"/>
      <c r="B665" s="283"/>
      <c r="C665" s="347">
        <v>42952</v>
      </c>
      <c r="D665" s="283"/>
      <c r="E665" s="283"/>
      <c r="F665" s="283"/>
      <c r="G665" s="283"/>
      <c r="H665" s="283"/>
      <c r="I665" s="283"/>
      <c r="J665" s="283"/>
      <c r="K665" s="283"/>
      <c r="L665" s="283"/>
      <c r="M665" s="283"/>
      <c r="N665" s="283"/>
      <c r="O665" s="283"/>
      <c r="P665" s="283"/>
    </row>
    <row r="666" spans="1:16" s="293" customFormat="1" hidden="1" x14ac:dyDescent="0.2">
      <c r="A666" s="283"/>
      <c r="B666" s="283"/>
      <c r="C666" s="347">
        <v>42953</v>
      </c>
      <c r="D666" s="283"/>
      <c r="E666" s="283"/>
      <c r="F666" s="283"/>
      <c r="G666" s="283"/>
      <c r="H666" s="283"/>
      <c r="I666" s="283"/>
      <c r="J666" s="283"/>
      <c r="K666" s="283"/>
      <c r="L666" s="283"/>
      <c r="M666" s="283"/>
      <c r="N666" s="283"/>
      <c r="O666" s="283"/>
      <c r="P666" s="283"/>
    </row>
    <row r="667" spans="1:16" s="293" customFormat="1" hidden="1" x14ac:dyDescent="0.2">
      <c r="A667" s="283"/>
      <c r="B667" s="283"/>
      <c r="C667" s="347">
        <v>42954</v>
      </c>
      <c r="D667" s="283"/>
      <c r="E667" s="283"/>
      <c r="F667" s="283"/>
      <c r="G667" s="283"/>
      <c r="H667" s="283"/>
      <c r="I667" s="283"/>
      <c r="J667" s="283"/>
      <c r="K667" s="283"/>
      <c r="L667" s="283"/>
      <c r="M667" s="283"/>
      <c r="N667" s="283"/>
      <c r="O667" s="283"/>
      <c r="P667" s="283"/>
    </row>
    <row r="668" spans="1:16" s="293" customFormat="1" hidden="1" x14ac:dyDescent="0.2">
      <c r="A668" s="283"/>
      <c r="B668" s="283"/>
      <c r="C668" s="347">
        <v>42955</v>
      </c>
      <c r="D668" s="283"/>
      <c r="E668" s="283"/>
      <c r="F668" s="283"/>
      <c r="G668" s="283"/>
      <c r="H668" s="283"/>
      <c r="I668" s="283"/>
      <c r="J668" s="283"/>
      <c r="K668" s="283"/>
      <c r="L668" s="283"/>
      <c r="M668" s="283"/>
      <c r="N668" s="283"/>
      <c r="O668" s="283"/>
      <c r="P668" s="283"/>
    </row>
    <row r="669" spans="1:16" s="293" customFormat="1" hidden="1" x14ac:dyDescent="0.2">
      <c r="A669" s="283"/>
      <c r="B669" s="283"/>
      <c r="C669" s="347">
        <v>42956</v>
      </c>
      <c r="D669" s="283"/>
      <c r="E669" s="283"/>
      <c r="F669" s="283"/>
      <c r="G669" s="283"/>
      <c r="H669" s="283"/>
      <c r="I669" s="283"/>
      <c r="J669" s="283"/>
      <c r="K669" s="283"/>
      <c r="L669" s="283"/>
      <c r="M669" s="283"/>
      <c r="N669" s="283"/>
      <c r="O669" s="283"/>
      <c r="P669" s="283"/>
    </row>
    <row r="670" spans="1:16" s="293" customFormat="1" hidden="1" x14ac:dyDescent="0.2">
      <c r="A670" s="283"/>
      <c r="B670" s="283"/>
      <c r="C670" s="347">
        <v>42957</v>
      </c>
      <c r="D670" s="283"/>
      <c r="E670" s="283"/>
      <c r="F670" s="283"/>
      <c r="G670" s="283"/>
      <c r="H670" s="283"/>
      <c r="I670" s="283"/>
      <c r="J670" s="283"/>
      <c r="K670" s="283"/>
      <c r="L670" s="283"/>
      <c r="M670" s="283"/>
      <c r="N670" s="283"/>
      <c r="O670" s="283"/>
      <c r="P670" s="283"/>
    </row>
    <row r="671" spans="1:16" s="293" customFormat="1" hidden="1" x14ac:dyDescent="0.2">
      <c r="A671" s="283"/>
      <c r="B671" s="283"/>
      <c r="C671" s="347">
        <v>42958</v>
      </c>
      <c r="D671" s="283"/>
      <c r="E671" s="283"/>
      <c r="F671" s="283"/>
      <c r="G671" s="283"/>
      <c r="H671" s="283"/>
      <c r="I671" s="283"/>
      <c r="J671" s="283"/>
      <c r="K671" s="283"/>
      <c r="L671" s="283"/>
      <c r="M671" s="283"/>
      <c r="N671" s="283"/>
      <c r="O671" s="283"/>
      <c r="P671" s="283"/>
    </row>
    <row r="672" spans="1:16" s="293" customFormat="1" hidden="1" x14ac:dyDescent="0.2">
      <c r="A672" s="283"/>
      <c r="B672" s="283"/>
      <c r="C672" s="347">
        <v>42959</v>
      </c>
      <c r="D672" s="283"/>
      <c r="E672" s="283"/>
      <c r="F672" s="283"/>
      <c r="G672" s="283"/>
      <c r="H672" s="283"/>
      <c r="I672" s="283"/>
      <c r="J672" s="283"/>
      <c r="K672" s="283"/>
      <c r="L672" s="283"/>
      <c r="M672" s="283"/>
      <c r="N672" s="283"/>
      <c r="O672" s="283"/>
      <c r="P672" s="283"/>
    </row>
    <row r="673" spans="1:16" s="293" customFormat="1" hidden="1" x14ac:dyDescent="0.2">
      <c r="A673" s="283"/>
      <c r="B673" s="283"/>
      <c r="C673" s="347">
        <v>42960</v>
      </c>
      <c r="D673" s="283"/>
      <c r="E673" s="283"/>
      <c r="F673" s="283"/>
      <c r="G673" s="283"/>
      <c r="H673" s="283"/>
      <c r="I673" s="283"/>
      <c r="J673" s="283"/>
      <c r="K673" s="283"/>
      <c r="L673" s="283"/>
      <c r="M673" s="283"/>
      <c r="N673" s="283"/>
      <c r="O673" s="283"/>
      <c r="P673" s="283"/>
    </row>
    <row r="674" spans="1:16" s="293" customFormat="1" hidden="1" x14ac:dyDescent="0.2">
      <c r="A674" s="283"/>
      <c r="B674" s="283"/>
      <c r="C674" s="347">
        <v>42961</v>
      </c>
      <c r="D674" s="283"/>
      <c r="E674" s="283"/>
      <c r="F674" s="283"/>
      <c r="G674" s="283"/>
      <c r="H674" s="283"/>
      <c r="I674" s="283"/>
      <c r="J674" s="283"/>
      <c r="K674" s="283"/>
      <c r="L674" s="283"/>
      <c r="M674" s="283"/>
      <c r="N674" s="283"/>
      <c r="O674" s="283"/>
      <c r="P674" s="283"/>
    </row>
    <row r="675" spans="1:16" s="293" customFormat="1" hidden="1" x14ac:dyDescent="0.2">
      <c r="A675" s="283"/>
      <c r="B675" s="283"/>
      <c r="C675" s="347">
        <v>42962</v>
      </c>
      <c r="D675" s="283"/>
      <c r="E675" s="283"/>
      <c r="F675" s="283"/>
      <c r="G675" s="283"/>
      <c r="H675" s="283"/>
      <c r="I675" s="283"/>
      <c r="J675" s="283"/>
      <c r="K675" s="283"/>
      <c r="L675" s="283"/>
      <c r="M675" s="283"/>
      <c r="N675" s="283"/>
      <c r="O675" s="283"/>
      <c r="P675" s="283"/>
    </row>
    <row r="676" spans="1:16" s="293" customFormat="1" hidden="1" x14ac:dyDescent="0.2">
      <c r="A676" s="283"/>
      <c r="B676" s="283"/>
      <c r="C676" s="347">
        <v>42963</v>
      </c>
      <c r="D676" s="283"/>
      <c r="E676" s="283"/>
      <c r="F676" s="283"/>
      <c r="G676" s="283"/>
      <c r="H676" s="283"/>
      <c r="I676" s="283"/>
      <c r="J676" s="283"/>
      <c r="K676" s="283"/>
      <c r="L676" s="283"/>
      <c r="M676" s="283"/>
      <c r="N676" s="283"/>
      <c r="O676" s="283"/>
      <c r="P676" s="283"/>
    </row>
    <row r="677" spans="1:16" s="293" customFormat="1" hidden="1" x14ac:dyDescent="0.2">
      <c r="A677" s="283"/>
      <c r="B677" s="283"/>
      <c r="C677" s="347">
        <v>42964</v>
      </c>
      <c r="D677" s="283"/>
      <c r="E677" s="283"/>
      <c r="F677" s="283"/>
      <c r="G677" s="283"/>
      <c r="H677" s="283"/>
      <c r="I677" s="283"/>
      <c r="J677" s="283"/>
      <c r="K677" s="283"/>
      <c r="L677" s="283"/>
      <c r="M677" s="283"/>
      <c r="N677" s="283"/>
      <c r="O677" s="283"/>
      <c r="P677" s="283"/>
    </row>
    <row r="678" spans="1:16" s="293" customFormat="1" hidden="1" x14ac:dyDescent="0.2">
      <c r="A678" s="283"/>
      <c r="B678" s="283"/>
      <c r="C678" s="347">
        <v>42965</v>
      </c>
      <c r="D678" s="283"/>
      <c r="E678" s="283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</row>
    <row r="679" spans="1:16" s="293" customFormat="1" hidden="1" x14ac:dyDescent="0.2">
      <c r="A679" s="283"/>
      <c r="B679" s="283"/>
      <c r="C679" s="347">
        <v>42966</v>
      </c>
      <c r="D679" s="283"/>
      <c r="E679" s="283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</row>
    <row r="680" spans="1:16" s="293" customFormat="1" hidden="1" x14ac:dyDescent="0.2">
      <c r="A680" s="283"/>
      <c r="B680" s="283"/>
      <c r="C680" s="347">
        <v>42967</v>
      </c>
      <c r="D680" s="283"/>
      <c r="E680" s="283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</row>
    <row r="681" spans="1:16" s="293" customFormat="1" hidden="1" x14ac:dyDescent="0.2">
      <c r="A681" s="283"/>
      <c r="B681" s="283"/>
      <c r="C681" s="347">
        <v>42968</v>
      </c>
      <c r="D681" s="283"/>
      <c r="E681" s="283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</row>
    <row r="682" spans="1:16" s="293" customFormat="1" hidden="1" x14ac:dyDescent="0.2">
      <c r="A682" s="283"/>
      <c r="B682" s="283"/>
      <c r="C682" s="347">
        <v>42969</v>
      </c>
      <c r="D682" s="283"/>
      <c r="E682" s="283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</row>
    <row r="683" spans="1:16" s="293" customFormat="1" hidden="1" x14ac:dyDescent="0.2">
      <c r="A683" s="283"/>
      <c r="B683" s="283"/>
      <c r="C683" s="347">
        <v>42970</v>
      </c>
      <c r="D683" s="283"/>
      <c r="E683" s="283"/>
      <c r="F683" s="283"/>
      <c r="G683" s="283"/>
      <c r="H683" s="283"/>
      <c r="I683" s="283"/>
      <c r="J683" s="283"/>
      <c r="K683" s="283"/>
      <c r="L683" s="283"/>
      <c r="M683" s="283"/>
      <c r="N683" s="283"/>
      <c r="O683" s="283"/>
      <c r="P683" s="283"/>
    </row>
    <row r="684" spans="1:16" s="293" customFormat="1" hidden="1" x14ac:dyDescent="0.2">
      <c r="A684" s="283"/>
      <c r="B684" s="283"/>
      <c r="C684" s="347">
        <v>42971</v>
      </c>
      <c r="D684" s="283"/>
      <c r="E684" s="283"/>
      <c r="F684" s="283"/>
      <c r="G684" s="283"/>
      <c r="H684" s="283"/>
      <c r="I684" s="283"/>
      <c r="J684" s="283"/>
      <c r="K684" s="283"/>
      <c r="L684" s="283"/>
      <c r="M684" s="283"/>
      <c r="N684" s="283"/>
      <c r="O684" s="283"/>
      <c r="P684" s="283"/>
    </row>
    <row r="685" spans="1:16" s="293" customFormat="1" hidden="1" x14ac:dyDescent="0.2">
      <c r="A685" s="283"/>
      <c r="B685" s="283"/>
      <c r="C685" s="347">
        <v>42972</v>
      </c>
      <c r="D685" s="283"/>
      <c r="E685" s="283"/>
      <c r="F685" s="283"/>
      <c r="G685" s="283"/>
      <c r="H685" s="283"/>
      <c r="I685" s="283"/>
      <c r="J685" s="283"/>
      <c r="K685" s="283"/>
      <c r="L685" s="283"/>
      <c r="M685" s="283"/>
      <c r="N685" s="283"/>
      <c r="O685" s="283"/>
      <c r="P685" s="283"/>
    </row>
    <row r="686" spans="1:16" s="293" customFormat="1" hidden="1" x14ac:dyDescent="0.2">
      <c r="A686" s="283"/>
      <c r="B686" s="283"/>
      <c r="C686" s="347">
        <v>42973</v>
      </c>
      <c r="D686" s="283"/>
      <c r="E686" s="283"/>
      <c r="F686" s="283"/>
      <c r="G686" s="283"/>
      <c r="H686" s="283"/>
      <c r="I686" s="283"/>
      <c r="J686" s="283"/>
      <c r="K686" s="283"/>
      <c r="L686" s="283"/>
      <c r="M686" s="283"/>
      <c r="N686" s="283"/>
      <c r="O686" s="283"/>
      <c r="P686" s="283"/>
    </row>
    <row r="687" spans="1:16" s="293" customFormat="1" hidden="1" x14ac:dyDescent="0.2">
      <c r="A687" s="283"/>
      <c r="B687" s="283"/>
      <c r="C687" s="347">
        <v>42974</v>
      </c>
      <c r="D687" s="283"/>
      <c r="E687" s="283"/>
      <c r="F687" s="283"/>
      <c r="G687" s="283"/>
      <c r="H687" s="283"/>
      <c r="I687" s="283"/>
      <c r="J687" s="283"/>
      <c r="K687" s="283"/>
      <c r="L687" s="283"/>
      <c r="M687" s="283"/>
      <c r="N687" s="283"/>
      <c r="O687" s="283"/>
      <c r="P687" s="283"/>
    </row>
    <row r="688" spans="1:16" s="293" customFormat="1" hidden="1" x14ac:dyDescent="0.2">
      <c r="A688" s="283"/>
      <c r="B688" s="283"/>
      <c r="C688" s="347">
        <v>42975</v>
      </c>
      <c r="D688" s="283"/>
      <c r="E688" s="283"/>
      <c r="F688" s="283"/>
      <c r="G688" s="283"/>
      <c r="H688" s="283"/>
      <c r="I688" s="283"/>
      <c r="J688" s="283"/>
      <c r="K688" s="283"/>
      <c r="L688" s="283"/>
      <c r="M688" s="283"/>
      <c r="N688" s="283"/>
      <c r="O688" s="283"/>
      <c r="P688" s="283"/>
    </row>
    <row r="689" spans="1:16" s="293" customFormat="1" hidden="1" x14ac:dyDescent="0.2">
      <c r="A689" s="283"/>
      <c r="B689" s="283"/>
      <c r="C689" s="347">
        <v>42976</v>
      </c>
      <c r="D689" s="283"/>
      <c r="E689" s="283"/>
      <c r="F689" s="283"/>
      <c r="G689" s="283"/>
      <c r="H689" s="283"/>
      <c r="I689" s="283"/>
      <c r="J689" s="283"/>
      <c r="K689" s="283"/>
      <c r="L689" s="283"/>
      <c r="M689" s="283"/>
      <c r="N689" s="283"/>
      <c r="O689" s="283"/>
      <c r="P689" s="283"/>
    </row>
    <row r="690" spans="1:16" s="293" customFormat="1" hidden="1" x14ac:dyDescent="0.2">
      <c r="A690" s="283"/>
      <c r="B690" s="283"/>
      <c r="C690" s="347">
        <v>42977</v>
      </c>
      <c r="D690" s="283"/>
      <c r="E690" s="283"/>
      <c r="F690" s="283"/>
      <c r="G690" s="283"/>
      <c r="H690" s="283"/>
      <c r="I690" s="283"/>
      <c r="J690" s="283"/>
      <c r="K690" s="283"/>
      <c r="L690" s="283"/>
      <c r="M690" s="283"/>
      <c r="N690" s="283"/>
      <c r="O690" s="283"/>
      <c r="P690" s="283"/>
    </row>
    <row r="691" spans="1:16" s="293" customFormat="1" hidden="1" x14ac:dyDescent="0.2">
      <c r="A691" s="283"/>
      <c r="B691" s="283"/>
      <c r="C691" s="347">
        <v>42978</v>
      </c>
      <c r="D691" s="283"/>
      <c r="E691" s="283"/>
      <c r="F691" s="283"/>
      <c r="G691" s="283"/>
      <c r="H691" s="283"/>
      <c r="I691" s="283"/>
      <c r="J691" s="283"/>
      <c r="K691" s="283"/>
      <c r="L691" s="283"/>
      <c r="M691" s="283"/>
      <c r="N691" s="283"/>
      <c r="O691" s="283"/>
      <c r="P691" s="283"/>
    </row>
    <row r="692" spans="1:16" s="293" customFormat="1" hidden="1" x14ac:dyDescent="0.2">
      <c r="A692" s="283"/>
      <c r="B692" s="283"/>
      <c r="C692" s="347">
        <v>42979</v>
      </c>
      <c r="D692" s="283"/>
      <c r="E692" s="283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</row>
    <row r="693" spans="1:16" s="293" customFormat="1" hidden="1" x14ac:dyDescent="0.2">
      <c r="A693" s="283"/>
      <c r="B693" s="283"/>
      <c r="C693" s="347">
        <v>42980</v>
      </c>
      <c r="D693" s="283"/>
      <c r="E693" s="283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</row>
    <row r="694" spans="1:16" s="293" customFormat="1" hidden="1" x14ac:dyDescent="0.2">
      <c r="A694" s="283"/>
      <c r="B694" s="283"/>
      <c r="C694" s="347">
        <v>42981</v>
      </c>
      <c r="D694" s="283"/>
      <c r="E694" s="283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</row>
    <row r="695" spans="1:16" s="293" customFormat="1" hidden="1" x14ac:dyDescent="0.2">
      <c r="A695" s="283"/>
      <c r="B695" s="283"/>
      <c r="C695" s="347">
        <v>42982</v>
      </c>
      <c r="D695" s="283"/>
      <c r="E695" s="283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</row>
    <row r="696" spans="1:16" s="293" customFormat="1" hidden="1" x14ac:dyDescent="0.2">
      <c r="A696" s="283"/>
      <c r="B696" s="283"/>
      <c r="C696" s="347">
        <v>42983</v>
      </c>
      <c r="D696" s="283"/>
      <c r="E696" s="283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</row>
    <row r="697" spans="1:16" s="293" customFormat="1" hidden="1" x14ac:dyDescent="0.2">
      <c r="A697" s="283"/>
      <c r="B697" s="283"/>
      <c r="C697" s="347">
        <v>42984</v>
      </c>
      <c r="D697" s="283"/>
      <c r="E697" s="283"/>
      <c r="F697" s="283"/>
      <c r="G697" s="283"/>
      <c r="H697" s="283"/>
      <c r="I697" s="283"/>
      <c r="J697" s="283"/>
      <c r="K697" s="283"/>
      <c r="L697" s="283"/>
      <c r="M697" s="283"/>
      <c r="N697" s="283"/>
      <c r="O697" s="283"/>
      <c r="P697" s="283"/>
    </row>
    <row r="698" spans="1:16" s="293" customFormat="1" hidden="1" x14ac:dyDescent="0.2">
      <c r="A698" s="283"/>
      <c r="B698" s="283"/>
      <c r="C698" s="347">
        <v>42985</v>
      </c>
      <c r="D698" s="283"/>
      <c r="E698" s="283"/>
      <c r="F698" s="283"/>
      <c r="G698" s="283"/>
      <c r="H698" s="283"/>
      <c r="I698" s="283"/>
      <c r="J698" s="283"/>
      <c r="K698" s="283"/>
      <c r="L698" s="283"/>
      <c r="M698" s="283"/>
      <c r="N698" s="283"/>
      <c r="O698" s="283"/>
      <c r="P698" s="283"/>
    </row>
    <row r="699" spans="1:16" s="293" customFormat="1" hidden="1" x14ac:dyDescent="0.2">
      <c r="A699" s="283"/>
      <c r="B699" s="283"/>
      <c r="C699" s="347">
        <v>42986</v>
      </c>
      <c r="D699" s="283"/>
      <c r="E699" s="283"/>
      <c r="F699" s="283"/>
      <c r="G699" s="283"/>
      <c r="H699" s="283"/>
      <c r="I699" s="283"/>
      <c r="J699" s="283"/>
      <c r="K699" s="283"/>
      <c r="L699" s="283"/>
      <c r="M699" s="283"/>
      <c r="N699" s="283"/>
      <c r="O699" s="283"/>
      <c r="P699" s="283"/>
    </row>
    <row r="700" spans="1:16" s="293" customFormat="1" hidden="1" x14ac:dyDescent="0.2">
      <c r="A700" s="283"/>
      <c r="B700" s="283"/>
      <c r="C700" s="347">
        <v>42987</v>
      </c>
      <c r="D700" s="283"/>
      <c r="E700" s="283"/>
      <c r="F700" s="283"/>
      <c r="G700" s="283"/>
      <c r="H700" s="283"/>
      <c r="I700" s="283"/>
      <c r="J700" s="283"/>
      <c r="K700" s="283"/>
      <c r="L700" s="283"/>
      <c r="M700" s="283"/>
      <c r="N700" s="283"/>
      <c r="O700" s="283"/>
      <c r="P700" s="283"/>
    </row>
    <row r="701" spans="1:16" s="293" customFormat="1" hidden="1" x14ac:dyDescent="0.2">
      <c r="A701" s="283"/>
      <c r="B701" s="283"/>
      <c r="C701" s="347">
        <v>42988</v>
      </c>
      <c r="D701" s="283"/>
      <c r="E701" s="283"/>
      <c r="F701" s="283"/>
      <c r="G701" s="283"/>
      <c r="H701" s="283"/>
      <c r="I701" s="283"/>
      <c r="J701" s="283"/>
      <c r="K701" s="283"/>
      <c r="L701" s="283"/>
      <c r="M701" s="283"/>
      <c r="N701" s="283"/>
      <c r="O701" s="283"/>
      <c r="P701" s="283"/>
    </row>
    <row r="702" spans="1:16" s="293" customFormat="1" hidden="1" x14ac:dyDescent="0.2">
      <c r="A702" s="283"/>
      <c r="B702" s="283"/>
      <c r="C702" s="347">
        <v>42989</v>
      </c>
      <c r="D702" s="283"/>
      <c r="E702" s="283"/>
      <c r="F702" s="283"/>
      <c r="G702" s="283"/>
      <c r="H702" s="283"/>
      <c r="I702" s="283"/>
      <c r="J702" s="283"/>
      <c r="K702" s="283"/>
      <c r="L702" s="283"/>
      <c r="M702" s="283"/>
      <c r="N702" s="283"/>
      <c r="O702" s="283"/>
      <c r="P702" s="283"/>
    </row>
    <row r="703" spans="1:16" s="293" customFormat="1" hidden="1" x14ac:dyDescent="0.2">
      <c r="A703" s="283"/>
      <c r="B703" s="283"/>
      <c r="C703" s="347">
        <v>42990</v>
      </c>
      <c r="D703" s="283"/>
      <c r="E703" s="283"/>
      <c r="F703" s="283"/>
      <c r="G703" s="283"/>
      <c r="H703" s="283"/>
      <c r="I703" s="283"/>
      <c r="J703" s="283"/>
      <c r="K703" s="283"/>
      <c r="L703" s="283"/>
      <c r="M703" s="283"/>
      <c r="N703" s="283"/>
      <c r="O703" s="283"/>
      <c r="P703" s="283"/>
    </row>
    <row r="704" spans="1:16" s="293" customFormat="1" hidden="1" x14ac:dyDescent="0.2">
      <c r="A704" s="283"/>
      <c r="B704" s="283"/>
      <c r="C704" s="347">
        <v>42991</v>
      </c>
      <c r="D704" s="283"/>
      <c r="E704" s="283"/>
      <c r="F704" s="283"/>
      <c r="G704" s="283"/>
      <c r="H704" s="283"/>
      <c r="I704" s="283"/>
      <c r="J704" s="283"/>
      <c r="K704" s="283"/>
      <c r="L704" s="283"/>
      <c r="M704" s="283"/>
      <c r="N704" s="283"/>
      <c r="O704" s="283"/>
      <c r="P704" s="283"/>
    </row>
    <row r="705" spans="1:16" s="293" customFormat="1" hidden="1" x14ac:dyDescent="0.2">
      <c r="A705" s="283"/>
      <c r="B705" s="283"/>
      <c r="C705" s="347">
        <v>42992</v>
      </c>
      <c r="D705" s="283"/>
      <c r="E705" s="283"/>
      <c r="F705" s="283"/>
      <c r="G705" s="283"/>
      <c r="H705" s="283"/>
      <c r="I705" s="283"/>
      <c r="J705" s="283"/>
      <c r="K705" s="283"/>
      <c r="L705" s="283"/>
      <c r="M705" s="283"/>
      <c r="N705" s="283"/>
      <c r="O705" s="283"/>
      <c r="P705" s="283"/>
    </row>
    <row r="706" spans="1:16" s="293" customFormat="1" hidden="1" x14ac:dyDescent="0.2">
      <c r="A706" s="283"/>
      <c r="B706" s="283"/>
      <c r="C706" s="347">
        <v>42993</v>
      </c>
      <c r="D706" s="283"/>
      <c r="E706" s="283"/>
      <c r="F706" s="283"/>
      <c r="G706" s="283"/>
      <c r="H706" s="283"/>
      <c r="I706" s="283"/>
      <c r="J706" s="283"/>
      <c r="K706" s="283"/>
      <c r="L706" s="283"/>
      <c r="M706" s="283"/>
      <c r="N706" s="283"/>
      <c r="O706" s="283"/>
      <c r="P706" s="283"/>
    </row>
    <row r="707" spans="1:16" s="293" customFormat="1" hidden="1" x14ac:dyDescent="0.2">
      <c r="A707" s="283"/>
      <c r="B707" s="283"/>
      <c r="C707" s="347">
        <v>42994</v>
      </c>
      <c r="D707" s="283"/>
      <c r="E707" s="283"/>
      <c r="F707" s="283"/>
      <c r="G707" s="283"/>
      <c r="H707" s="283"/>
      <c r="I707" s="283"/>
      <c r="J707" s="283"/>
      <c r="K707" s="283"/>
      <c r="L707" s="283"/>
      <c r="M707" s="283"/>
      <c r="N707" s="283"/>
      <c r="O707" s="283"/>
      <c r="P707" s="283"/>
    </row>
    <row r="708" spans="1:16" s="293" customFormat="1" hidden="1" x14ac:dyDescent="0.2">
      <c r="A708" s="283"/>
      <c r="B708" s="283"/>
      <c r="C708" s="347">
        <v>42995</v>
      </c>
      <c r="D708" s="283"/>
      <c r="E708" s="283"/>
      <c r="F708" s="283"/>
      <c r="G708" s="283"/>
      <c r="H708" s="283"/>
      <c r="I708" s="283"/>
      <c r="J708" s="283"/>
      <c r="K708" s="283"/>
      <c r="L708" s="283"/>
      <c r="M708" s="283"/>
      <c r="N708" s="283"/>
      <c r="O708" s="283"/>
      <c r="P708" s="283"/>
    </row>
    <row r="709" spans="1:16" s="293" customFormat="1" hidden="1" x14ac:dyDescent="0.2">
      <c r="A709" s="283"/>
      <c r="B709" s="283"/>
      <c r="C709" s="347">
        <v>42996</v>
      </c>
      <c r="D709" s="283"/>
      <c r="E709" s="283"/>
      <c r="F709" s="283"/>
      <c r="G709" s="283"/>
      <c r="H709" s="283"/>
      <c r="I709" s="283"/>
      <c r="J709" s="283"/>
      <c r="K709" s="283"/>
      <c r="L709" s="283"/>
      <c r="M709" s="283"/>
      <c r="N709" s="283"/>
      <c r="O709" s="283"/>
      <c r="P709" s="283"/>
    </row>
    <row r="710" spans="1:16" s="293" customFormat="1" hidden="1" x14ac:dyDescent="0.2">
      <c r="A710" s="283"/>
      <c r="B710" s="283"/>
      <c r="C710" s="347">
        <v>42997</v>
      </c>
      <c r="D710" s="283"/>
      <c r="E710" s="283"/>
      <c r="F710" s="283"/>
      <c r="G710" s="283"/>
      <c r="H710" s="283"/>
      <c r="I710" s="283"/>
      <c r="J710" s="283"/>
      <c r="K710" s="283"/>
      <c r="L710" s="283"/>
      <c r="M710" s="283"/>
      <c r="N710" s="283"/>
      <c r="O710" s="283"/>
      <c r="P710" s="283"/>
    </row>
    <row r="711" spans="1:16" s="293" customFormat="1" hidden="1" x14ac:dyDescent="0.2">
      <c r="A711" s="283"/>
      <c r="B711" s="283"/>
      <c r="C711" s="347">
        <v>42998</v>
      </c>
      <c r="D711" s="283"/>
      <c r="E711" s="283"/>
      <c r="F711" s="283"/>
      <c r="G711" s="283"/>
      <c r="H711" s="283"/>
      <c r="I711" s="283"/>
      <c r="J711" s="283"/>
      <c r="K711" s="283"/>
      <c r="L711" s="283"/>
      <c r="M711" s="283"/>
      <c r="N711" s="283"/>
      <c r="O711" s="283"/>
      <c r="P711" s="283"/>
    </row>
    <row r="712" spans="1:16" s="293" customFormat="1" hidden="1" x14ac:dyDescent="0.2">
      <c r="A712" s="283"/>
      <c r="B712" s="283"/>
      <c r="C712" s="347">
        <v>42999</v>
      </c>
      <c r="D712" s="283"/>
      <c r="E712" s="283"/>
      <c r="F712" s="283"/>
      <c r="G712" s="283"/>
      <c r="H712" s="283"/>
      <c r="I712" s="283"/>
      <c r="J712" s="283"/>
      <c r="K712" s="283"/>
      <c r="L712" s="283"/>
      <c r="M712" s="283"/>
      <c r="N712" s="283"/>
      <c r="O712" s="283"/>
      <c r="P712" s="283"/>
    </row>
    <row r="713" spans="1:16" s="293" customFormat="1" hidden="1" x14ac:dyDescent="0.2">
      <c r="A713" s="283"/>
      <c r="B713" s="283"/>
      <c r="C713" s="347">
        <v>43000</v>
      </c>
      <c r="D713" s="283"/>
      <c r="E713" s="283"/>
      <c r="F713" s="283"/>
      <c r="G713" s="283"/>
      <c r="H713" s="283"/>
      <c r="I713" s="283"/>
      <c r="J713" s="283"/>
      <c r="K713" s="283"/>
      <c r="L713" s="283"/>
      <c r="M713" s="283"/>
      <c r="N713" s="283"/>
      <c r="O713" s="283"/>
      <c r="P713" s="283"/>
    </row>
    <row r="714" spans="1:16" s="293" customFormat="1" hidden="1" x14ac:dyDescent="0.2">
      <c r="A714" s="283"/>
      <c r="B714" s="283"/>
      <c r="C714" s="347">
        <v>43001</v>
      </c>
      <c r="D714" s="283"/>
      <c r="E714" s="283"/>
      <c r="F714" s="283"/>
      <c r="G714" s="283"/>
      <c r="H714" s="283"/>
      <c r="I714" s="283"/>
      <c r="J714" s="283"/>
      <c r="K714" s="283"/>
      <c r="L714" s="283"/>
      <c r="M714" s="283"/>
      <c r="N714" s="283"/>
      <c r="O714" s="283"/>
      <c r="P714" s="283"/>
    </row>
    <row r="715" spans="1:16" s="293" customFormat="1" hidden="1" x14ac:dyDescent="0.2">
      <c r="A715" s="283"/>
      <c r="B715" s="283"/>
      <c r="C715" s="347">
        <v>43002</v>
      </c>
      <c r="D715" s="283"/>
      <c r="E715" s="283"/>
      <c r="F715" s="283"/>
      <c r="G715" s="283"/>
      <c r="H715" s="283"/>
      <c r="I715" s="283"/>
      <c r="J715" s="283"/>
      <c r="K715" s="283"/>
      <c r="L715" s="283"/>
      <c r="M715" s="283"/>
      <c r="N715" s="283"/>
      <c r="O715" s="283"/>
      <c r="P715" s="283"/>
    </row>
    <row r="716" spans="1:16" s="293" customFormat="1" hidden="1" x14ac:dyDescent="0.2">
      <c r="A716" s="283"/>
      <c r="B716" s="283"/>
      <c r="C716" s="347">
        <v>43003</v>
      </c>
      <c r="D716" s="283"/>
      <c r="E716" s="283"/>
      <c r="F716" s="283"/>
      <c r="G716" s="283"/>
      <c r="H716" s="283"/>
      <c r="I716" s="283"/>
      <c r="J716" s="283"/>
      <c r="K716" s="283"/>
      <c r="L716" s="283"/>
      <c r="M716" s="283"/>
      <c r="N716" s="283"/>
      <c r="O716" s="283"/>
      <c r="P716" s="283"/>
    </row>
    <row r="717" spans="1:16" s="293" customFormat="1" hidden="1" x14ac:dyDescent="0.2">
      <c r="A717" s="283"/>
      <c r="B717" s="283"/>
      <c r="C717" s="347">
        <v>43004</v>
      </c>
      <c r="D717" s="283"/>
      <c r="E717" s="283"/>
      <c r="F717" s="283"/>
      <c r="G717" s="283"/>
      <c r="H717" s="283"/>
      <c r="I717" s="283"/>
      <c r="J717" s="283"/>
      <c r="K717" s="283"/>
      <c r="L717" s="283"/>
      <c r="M717" s="283"/>
      <c r="N717" s="283"/>
      <c r="O717" s="283"/>
      <c r="P717" s="283"/>
    </row>
    <row r="718" spans="1:16" s="293" customFormat="1" hidden="1" x14ac:dyDescent="0.2">
      <c r="A718" s="283"/>
      <c r="B718" s="283"/>
      <c r="C718" s="347">
        <v>43005</v>
      </c>
      <c r="D718" s="283"/>
      <c r="E718" s="283"/>
      <c r="F718" s="283"/>
      <c r="G718" s="283"/>
      <c r="H718" s="283"/>
      <c r="I718" s="283"/>
      <c r="J718" s="283"/>
      <c r="K718" s="283"/>
      <c r="L718" s="283"/>
      <c r="M718" s="283"/>
      <c r="N718" s="283"/>
      <c r="O718" s="283"/>
      <c r="P718" s="283"/>
    </row>
    <row r="719" spans="1:16" s="293" customFormat="1" hidden="1" x14ac:dyDescent="0.2">
      <c r="A719" s="283"/>
      <c r="B719" s="283"/>
      <c r="C719" s="347">
        <v>43006</v>
      </c>
      <c r="D719" s="283"/>
      <c r="E719" s="283"/>
      <c r="F719" s="283"/>
      <c r="G719" s="283"/>
      <c r="H719" s="283"/>
      <c r="I719" s="283"/>
      <c r="J719" s="283"/>
      <c r="K719" s="283"/>
      <c r="L719" s="283"/>
      <c r="M719" s="283"/>
      <c r="N719" s="283"/>
      <c r="O719" s="283"/>
      <c r="P719" s="283"/>
    </row>
    <row r="720" spans="1:16" s="293" customFormat="1" hidden="1" x14ac:dyDescent="0.2">
      <c r="A720" s="283"/>
      <c r="B720" s="283"/>
      <c r="C720" s="347">
        <v>43007</v>
      </c>
      <c r="D720" s="283"/>
      <c r="E720" s="283"/>
      <c r="F720" s="283"/>
      <c r="G720" s="283"/>
      <c r="H720" s="283"/>
      <c r="I720" s="283"/>
      <c r="J720" s="283"/>
      <c r="K720" s="283"/>
      <c r="L720" s="283"/>
      <c r="M720" s="283"/>
      <c r="N720" s="283"/>
      <c r="O720" s="283"/>
      <c r="P720" s="283"/>
    </row>
    <row r="721" spans="1:16" s="293" customFormat="1" hidden="1" x14ac:dyDescent="0.2">
      <c r="A721" s="283"/>
      <c r="B721" s="283"/>
      <c r="C721" s="347">
        <v>43008</v>
      </c>
      <c r="D721" s="283"/>
      <c r="E721" s="283"/>
      <c r="F721" s="283"/>
      <c r="G721" s="283"/>
      <c r="H721" s="283"/>
      <c r="I721" s="283"/>
      <c r="J721" s="283"/>
      <c r="K721" s="283"/>
      <c r="L721" s="283"/>
      <c r="M721" s="283"/>
      <c r="N721" s="283"/>
      <c r="O721" s="283"/>
      <c r="P721" s="283"/>
    </row>
    <row r="722" spans="1:16" s="293" customFormat="1" hidden="1" x14ac:dyDescent="0.2">
      <c r="A722" s="283"/>
      <c r="B722" s="283"/>
      <c r="C722" s="347">
        <v>43009</v>
      </c>
      <c r="D722" s="283"/>
      <c r="E722" s="283"/>
      <c r="F722" s="283"/>
      <c r="G722" s="283"/>
      <c r="H722" s="283"/>
      <c r="I722" s="283"/>
      <c r="J722" s="283"/>
      <c r="K722" s="283"/>
      <c r="L722" s="283"/>
      <c r="M722" s="283"/>
      <c r="N722" s="283"/>
      <c r="O722" s="283"/>
      <c r="P722" s="283"/>
    </row>
    <row r="723" spans="1:16" s="293" customFormat="1" hidden="1" x14ac:dyDescent="0.2">
      <c r="A723" s="283"/>
      <c r="B723" s="283"/>
      <c r="C723" s="347">
        <v>43010</v>
      </c>
      <c r="D723" s="283"/>
      <c r="E723" s="283"/>
      <c r="F723" s="283"/>
      <c r="G723" s="283"/>
      <c r="H723" s="283"/>
      <c r="I723" s="283"/>
      <c r="J723" s="283"/>
      <c r="K723" s="283"/>
      <c r="L723" s="283"/>
      <c r="M723" s="283"/>
      <c r="N723" s="283"/>
      <c r="O723" s="283"/>
      <c r="P723" s="283"/>
    </row>
    <row r="724" spans="1:16" s="293" customFormat="1" hidden="1" x14ac:dyDescent="0.2">
      <c r="A724" s="283"/>
      <c r="B724" s="283"/>
      <c r="C724" s="347">
        <v>43011</v>
      </c>
      <c r="D724" s="283"/>
      <c r="E724" s="283"/>
      <c r="F724" s="283"/>
      <c r="G724" s="283"/>
      <c r="H724" s="283"/>
      <c r="I724" s="283"/>
      <c r="J724" s="283"/>
      <c r="K724" s="283"/>
      <c r="L724" s="283"/>
      <c r="M724" s="283"/>
      <c r="N724" s="283"/>
      <c r="O724" s="283"/>
      <c r="P724" s="283"/>
    </row>
    <row r="725" spans="1:16" s="293" customFormat="1" hidden="1" x14ac:dyDescent="0.2">
      <c r="A725" s="283"/>
      <c r="B725" s="283"/>
      <c r="C725" s="347">
        <v>43012</v>
      </c>
      <c r="D725" s="283"/>
      <c r="E725" s="283"/>
      <c r="F725" s="283"/>
      <c r="G725" s="283"/>
      <c r="H725" s="283"/>
      <c r="I725" s="283"/>
      <c r="J725" s="283"/>
      <c r="K725" s="283"/>
      <c r="L725" s="283"/>
      <c r="M725" s="283"/>
      <c r="N725" s="283"/>
      <c r="O725" s="283"/>
      <c r="P725" s="283"/>
    </row>
    <row r="726" spans="1:16" s="293" customFormat="1" hidden="1" x14ac:dyDescent="0.2">
      <c r="A726" s="283"/>
      <c r="B726" s="283"/>
      <c r="C726" s="347">
        <v>43013</v>
      </c>
      <c r="D726" s="283"/>
      <c r="E726" s="283"/>
      <c r="F726" s="283"/>
      <c r="G726" s="283"/>
      <c r="H726" s="283"/>
      <c r="I726" s="283"/>
      <c r="J726" s="283"/>
      <c r="K726" s="283"/>
      <c r="L726" s="283"/>
      <c r="M726" s="283"/>
      <c r="N726" s="283"/>
      <c r="O726" s="283"/>
      <c r="P726" s="283"/>
    </row>
    <row r="727" spans="1:16" s="293" customFormat="1" hidden="1" x14ac:dyDescent="0.2">
      <c r="A727" s="283"/>
      <c r="B727" s="283"/>
      <c r="C727" s="347">
        <v>43014</v>
      </c>
      <c r="D727" s="283"/>
      <c r="E727" s="283"/>
      <c r="F727" s="283"/>
      <c r="G727" s="283"/>
      <c r="H727" s="283"/>
      <c r="I727" s="283"/>
      <c r="J727" s="283"/>
      <c r="K727" s="283"/>
      <c r="L727" s="283"/>
      <c r="M727" s="283"/>
      <c r="N727" s="283"/>
      <c r="O727" s="283"/>
      <c r="P727" s="283"/>
    </row>
    <row r="728" spans="1:16" s="293" customFormat="1" hidden="1" x14ac:dyDescent="0.2">
      <c r="A728" s="283"/>
      <c r="B728" s="283"/>
      <c r="C728" s="347">
        <v>43015</v>
      </c>
      <c r="D728" s="283"/>
      <c r="E728" s="283"/>
      <c r="F728" s="283"/>
      <c r="G728" s="283"/>
      <c r="H728" s="283"/>
      <c r="I728" s="283"/>
      <c r="J728" s="283"/>
      <c r="K728" s="283"/>
      <c r="L728" s="283"/>
      <c r="M728" s="283"/>
      <c r="N728" s="283"/>
      <c r="O728" s="283"/>
      <c r="P728" s="283"/>
    </row>
    <row r="729" spans="1:16" s="293" customFormat="1" hidden="1" x14ac:dyDescent="0.2">
      <c r="A729" s="283"/>
      <c r="B729" s="283"/>
      <c r="C729" s="347">
        <v>43016</v>
      </c>
      <c r="D729" s="283"/>
      <c r="E729" s="283"/>
      <c r="F729" s="283"/>
      <c r="G729" s="283"/>
      <c r="H729" s="283"/>
      <c r="I729" s="283"/>
      <c r="J729" s="283"/>
      <c r="K729" s="283"/>
      <c r="L729" s="283"/>
      <c r="M729" s="283"/>
      <c r="N729" s="283"/>
      <c r="O729" s="283"/>
      <c r="P729" s="283"/>
    </row>
    <row r="730" spans="1:16" s="293" customFormat="1" hidden="1" x14ac:dyDescent="0.2">
      <c r="A730" s="283"/>
      <c r="B730" s="283"/>
      <c r="C730" s="347">
        <v>43017</v>
      </c>
      <c r="D730" s="283"/>
      <c r="E730" s="283"/>
      <c r="F730" s="283"/>
      <c r="G730" s="283"/>
      <c r="H730" s="283"/>
      <c r="I730" s="283"/>
      <c r="J730" s="283"/>
      <c r="K730" s="283"/>
      <c r="L730" s="283"/>
      <c r="M730" s="283"/>
      <c r="N730" s="283"/>
      <c r="O730" s="283"/>
      <c r="P730" s="283"/>
    </row>
    <row r="731" spans="1:16" s="293" customFormat="1" hidden="1" x14ac:dyDescent="0.2">
      <c r="A731" s="283"/>
      <c r="B731" s="283"/>
      <c r="C731" s="347">
        <v>43018</v>
      </c>
      <c r="D731" s="283"/>
      <c r="E731" s="283"/>
      <c r="F731" s="283"/>
      <c r="G731" s="283"/>
      <c r="H731" s="283"/>
      <c r="I731" s="283"/>
      <c r="J731" s="283"/>
      <c r="K731" s="283"/>
      <c r="L731" s="283"/>
      <c r="M731" s="283"/>
      <c r="N731" s="283"/>
      <c r="O731" s="283"/>
      <c r="P731" s="283"/>
    </row>
    <row r="732" spans="1:16" s="293" customFormat="1" hidden="1" x14ac:dyDescent="0.2">
      <c r="A732" s="283"/>
      <c r="B732" s="283"/>
      <c r="C732" s="347">
        <v>43019</v>
      </c>
      <c r="D732" s="283"/>
      <c r="E732" s="283"/>
      <c r="F732" s="283"/>
      <c r="G732" s="283"/>
      <c r="H732" s="283"/>
      <c r="I732" s="283"/>
      <c r="J732" s="283"/>
      <c r="K732" s="283"/>
      <c r="L732" s="283"/>
      <c r="M732" s="283"/>
      <c r="N732" s="283"/>
      <c r="O732" s="283"/>
      <c r="P732" s="283"/>
    </row>
    <row r="733" spans="1:16" s="293" customFormat="1" hidden="1" x14ac:dyDescent="0.2">
      <c r="A733" s="283"/>
      <c r="B733" s="283"/>
      <c r="C733" s="347">
        <v>43020</v>
      </c>
      <c r="D733" s="283"/>
      <c r="E733" s="283"/>
      <c r="F733" s="283"/>
      <c r="G733" s="283"/>
      <c r="H733" s="283"/>
      <c r="I733" s="283"/>
      <c r="J733" s="283"/>
      <c r="K733" s="283"/>
      <c r="L733" s="283"/>
      <c r="M733" s="283"/>
      <c r="N733" s="283"/>
      <c r="O733" s="283"/>
      <c r="P733" s="283"/>
    </row>
    <row r="734" spans="1:16" s="293" customFormat="1" hidden="1" x14ac:dyDescent="0.2">
      <c r="A734" s="283"/>
      <c r="B734" s="283"/>
      <c r="C734" s="347">
        <v>43021</v>
      </c>
      <c r="D734" s="283"/>
      <c r="E734" s="283"/>
      <c r="F734" s="283"/>
      <c r="G734" s="283"/>
      <c r="H734" s="283"/>
      <c r="I734" s="283"/>
      <c r="J734" s="283"/>
      <c r="K734" s="283"/>
      <c r="L734" s="283"/>
      <c r="M734" s="283"/>
      <c r="N734" s="283"/>
      <c r="O734" s="283"/>
      <c r="P734" s="283"/>
    </row>
    <row r="735" spans="1:16" s="293" customFormat="1" hidden="1" x14ac:dyDescent="0.2">
      <c r="A735" s="283"/>
      <c r="B735" s="283"/>
      <c r="C735" s="347">
        <v>43022</v>
      </c>
      <c r="D735" s="283"/>
      <c r="E735" s="283"/>
      <c r="F735" s="283"/>
      <c r="G735" s="283"/>
      <c r="H735" s="283"/>
      <c r="I735" s="283"/>
      <c r="J735" s="283"/>
      <c r="K735" s="283"/>
      <c r="L735" s="283"/>
      <c r="M735" s="283"/>
      <c r="N735" s="283"/>
      <c r="O735" s="283"/>
      <c r="P735" s="283"/>
    </row>
    <row r="736" spans="1:16" s="293" customFormat="1" hidden="1" x14ac:dyDescent="0.2">
      <c r="A736" s="283"/>
      <c r="B736" s="283"/>
      <c r="C736" s="347">
        <v>43023</v>
      </c>
      <c r="D736" s="283"/>
      <c r="E736" s="283"/>
      <c r="F736" s="283"/>
      <c r="G736" s="283"/>
      <c r="H736" s="283"/>
      <c r="I736" s="283"/>
      <c r="J736" s="283"/>
      <c r="K736" s="283"/>
      <c r="L736" s="283"/>
      <c r="M736" s="283"/>
      <c r="N736" s="283"/>
      <c r="O736" s="283"/>
      <c r="P736" s="283"/>
    </row>
    <row r="737" spans="1:16" s="293" customFormat="1" hidden="1" x14ac:dyDescent="0.2">
      <c r="A737" s="283"/>
      <c r="B737" s="283"/>
      <c r="C737" s="347">
        <v>43024</v>
      </c>
      <c r="D737" s="283"/>
      <c r="E737" s="283"/>
      <c r="F737" s="283"/>
      <c r="G737" s="283"/>
      <c r="H737" s="283"/>
      <c r="I737" s="283"/>
      <c r="J737" s="283"/>
      <c r="K737" s="283"/>
      <c r="L737" s="283"/>
      <c r="M737" s="283"/>
      <c r="N737" s="283"/>
      <c r="O737" s="283"/>
      <c r="P737" s="283"/>
    </row>
    <row r="738" spans="1:16" s="293" customFormat="1" hidden="1" x14ac:dyDescent="0.2">
      <c r="A738" s="283"/>
      <c r="B738" s="283"/>
      <c r="C738" s="347">
        <v>43025</v>
      </c>
      <c r="D738" s="283"/>
      <c r="E738" s="283"/>
      <c r="F738" s="283"/>
      <c r="G738" s="283"/>
      <c r="H738" s="283"/>
      <c r="I738" s="283"/>
      <c r="J738" s="283"/>
      <c r="K738" s="283"/>
      <c r="L738" s="283"/>
      <c r="M738" s="283"/>
      <c r="N738" s="283"/>
      <c r="O738" s="283"/>
      <c r="P738" s="283"/>
    </row>
    <row r="739" spans="1:16" s="293" customFormat="1" hidden="1" x14ac:dyDescent="0.2">
      <c r="A739" s="283"/>
      <c r="B739" s="283"/>
      <c r="C739" s="347">
        <v>43026</v>
      </c>
      <c r="D739" s="283"/>
      <c r="E739" s="283"/>
      <c r="F739" s="283"/>
      <c r="G739" s="283"/>
      <c r="H739" s="283"/>
      <c r="I739" s="283"/>
      <c r="J739" s="283"/>
      <c r="K739" s="283"/>
      <c r="L739" s="283"/>
      <c r="M739" s="283"/>
      <c r="N739" s="283"/>
      <c r="O739" s="283"/>
      <c r="P739" s="283"/>
    </row>
    <row r="740" spans="1:16" s="293" customFormat="1" hidden="1" x14ac:dyDescent="0.2">
      <c r="A740" s="283"/>
      <c r="B740" s="283"/>
      <c r="C740" s="347">
        <v>43027</v>
      </c>
      <c r="D740" s="283"/>
      <c r="E740" s="283"/>
      <c r="F740" s="283"/>
      <c r="G740" s="283"/>
      <c r="H740" s="283"/>
      <c r="I740" s="283"/>
      <c r="J740" s="283"/>
      <c r="K740" s="283"/>
      <c r="L740" s="283"/>
      <c r="M740" s="283"/>
      <c r="N740" s="283"/>
      <c r="O740" s="283"/>
      <c r="P740" s="283"/>
    </row>
    <row r="741" spans="1:16" s="293" customFormat="1" hidden="1" x14ac:dyDescent="0.2">
      <c r="A741" s="283"/>
      <c r="B741" s="283"/>
      <c r="C741" s="347">
        <v>43028</v>
      </c>
      <c r="D741" s="283"/>
      <c r="E741" s="283"/>
      <c r="F741" s="283"/>
      <c r="G741" s="283"/>
      <c r="H741" s="283"/>
      <c r="I741" s="283"/>
      <c r="J741" s="283"/>
      <c r="K741" s="283"/>
      <c r="L741" s="283"/>
      <c r="M741" s="283"/>
      <c r="N741" s="283"/>
      <c r="O741" s="283"/>
      <c r="P741" s="283"/>
    </row>
    <row r="742" spans="1:16" s="293" customFormat="1" hidden="1" x14ac:dyDescent="0.2">
      <c r="A742" s="283"/>
      <c r="B742" s="283"/>
      <c r="C742" s="347">
        <v>43029</v>
      </c>
      <c r="D742" s="283"/>
      <c r="E742" s="283"/>
      <c r="F742" s="283"/>
      <c r="G742" s="283"/>
      <c r="H742" s="283"/>
      <c r="I742" s="283"/>
      <c r="J742" s="283"/>
      <c r="K742" s="283"/>
      <c r="L742" s="283"/>
      <c r="M742" s="283"/>
      <c r="N742" s="283"/>
      <c r="O742" s="283"/>
      <c r="P742" s="283"/>
    </row>
    <row r="743" spans="1:16" s="293" customFormat="1" hidden="1" x14ac:dyDescent="0.2">
      <c r="A743" s="283"/>
      <c r="B743" s="283"/>
      <c r="C743" s="347">
        <v>43030</v>
      </c>
      <c r="D743" s="283"/>
      <c r="E743" s="283"/>
      <c r="F743" s="283"/>
      <c r="G743" s="283"/>
      <c r="H743" s="283"/>
      <c r="I743" s="283"/>
      <c r="J743" s="283"/>
      <c r="K743" s="283"/>
      <c r="L743" s="283"/>
      <c r="M743" s="283"/>
      <c r="N743" s="283"/>
      <c r="O743" s="283"/>
      <c r="P743" s="283"/>
    </row>
    <row r="744" spans="1:16" s="293" customFormat="1" hidden="1" x14ac:dyDescent="0.2">
      <c r="A744" s="283"/>
      <c r="B744" s="283"/>
      <c r="C744" s="347">
        <v>43031</v>
      </c>
      <c r="D744" s="283"/>
      <c r="E744" s="283"/>
      <c r="F744" s="283"/>
      <c r="G744" s="283"/>
      <c r="H744" s="283"/>
      <c r="I744" s="283"/>
      <c r="J744" s="283"/>
      <c r="K744" s="283"/>
      <c r="L744" s="283"/>
      <c r="M744" s="283"/>
      <c r="N744" s="283"/>
      <c r="O744" s="283"/>
      <c r="P744" s="283"/>
    </row>
    <row r="745" spans="1:16" s="293" customFormat="1" hidden="1" x14ac:dyDescent="0.2">
      <c r="A745" s="283"/>
      <c r="B745" s="283"/>
      <c r="C745" s="347">
        <v>43032</v>
      </c>
      <c r="D745" s="283"/>
      <c r="E745" s="283"/>
      <c r="F745" s="283"/>
      <c r="G745" s="283"/>
      <c r="H745" s="283"/>
      <c r="I745" s="283"/>
      <c r="J745" s="283"/>
      <c r="K745" s="283"/>
      <c r="L745" s="283"/>
      <c r="M745" s="283"/>
      <c r="N745" s="283"/>
      <c r="O745" s="283"/>
      <c r="P745" s="283"/>
    </row>
    <row r="746" spans="1:16" s="293" customFormat="1" hidden="1" x14ac:dyDescent="0.2">
      <c r="A746" s="283"/>
      <c r="B746" s="283"/>
      <c r="C746" s="347">
        <v>43033</v>
      </c>
      <c r="D746" s="283"/>
      <c r="E746" s="283"/>
      <c r="F746" s="283"/>
      <c r="G746" s="283"/>
      <c r="H746" s="283"/>
      <c r="I746" s="283"/>
      <c r="J746" s="283"/>
      <c r="K746" s="283"/>
      <c r="L746" s="283"/>
      <c r="M746" s="283"/>
      <c r="N746" s="283"/>
      <c r="O746" s="283"/>
      <c r="P746" s="283"/>
    </row>
    <row r="747" spans="1:16" s="293" customFormat="1" hidden="1" x14ac:dyDescent="0.2">
      <c r="A747" s="283"/>
      <c r="B747" s="283"/>
      <c r="C747" s="347">
        <v>43034</v>
      </c>
      <c r="D747" s="283"/>
      <c r="E747" s="283"/>
      <c r="F747" s="283"/>
      <c r="G747" s="283"/>
      <c r="H747" s="283"/>
      <c r="I747" s="283"/>
      <c r="J747" s="283"/>
      <c r="K747" s="283"/>
      <c r="L747" s="283"/>
      <c r="M747" s="283"/>
      <c r="N747" s="283"/>
      <c r="O747" s="283"/>
      <c r="P747" s="283"/>
    </row>
    <row r="748" spans="1:16" s="293" customFormat="1" hidden="1" x14ac:dyDescent="0.2">
      <c r="A748" s="283"/>
      <c r="B748" s="283"/>
      <c r="C748" s="347">
        <v>43035</v>
      </c>
      <c r="D748" s="283"/>
      <c r="E748" s="283"/>
      <c r="F748" s="283"/>
      <c r="G748" s="283"/>
      <c r="H748" s="283"/>
      <c r="I748" s="283"/>
      <c r="J748" s="283"/>
      <c r="K748" s="283"/>
      <c r="L748" s="283"/>
      <c r="M748" s="283"/>
      <c r="N748" s="283"/>
      <c r="O748" s="283"/>
      <c r="P748" s="283"/>
    </row>
    <row r="749" spans="1:16" s="293" customFormat="1" hidden="1" x14ac:dyDescent="0.2">
      <c r="A749" s="283"/>
      <c r="B749" s="283"/>
      <c r="C749" s="347">
        <v>43036</v>
      </c>
      <c r="D749" s="283"/>
      <c r="E749" s="283"/>
      <c r="F749" s="283"/>
      <c r="G749" s="283"/>
      <c r="H749" s="283"/>
      <c r="I749" s="283"/>
      <c r="J749" s="283"/>
      <c r="K749" s="283"/>
      <c r="L749" s="283"/>
      <c r="M749" s="283"/>
      <c r="N749" s="283"/>
      <c r="O749" s="283"/>
      <c r="P749" s="283"/>
    </row>
    <row r="750" spans="1:16" s="293" customFormat="1" hidden="1" x14ac:dyDescent="0.2">
      <c r="A750" s="283"/>
      <c r="B750" s="283"/>
      <c r="C750" s="347">
        <v>43037</v>
      </c>
      <c r="D750" s="283"/>
      <c r="E750" s="283"/>
      <c r="F750" s="283"/>
      <c r="G750" s="283"/>
      <c r="H750" s="283"/>
      <c r="I750" s="283"/>
      <c r="J750" s="283"/>
      <c r="K750" s="283"/>
      <c r="L750" s="283"/>
      <c r="M750" s="283"/>
      <c r="N750" s="283"/>
      <c r="O750" s="283"/>
      <c r="P750" s="283"/>
    </row>
    <row r="751" spans="1:16" s="293" customFormat="1" hidden="1" x14ac:dyDescent="0.2">
      <c r="A751" s="283"/>
      <c r="B751" s="283"/>
      <c r="C751" s="347">
        <v>43038</v>
      </c>
      <c r="D751" s="283"/>
      <c r="E751" s="283"/>
      <c r="F751" s="283"/>
      <c r="G751" s="283"/>
      <c r="H751" s="283"/>
      <c r="I751" s="283"/>
      <c r="J751" s="283"/>
      <c r="K751" s="283"/>
      <c r="L751" s="283"/>
      <c r="M751" s="283"/>
      <c r="N751" s="283"/>
      <c r="O751" s="283"/>
      <c r="P751" s="283"/>
    </row>
    <row r="752" spans="1:16" s="293" customFormat="1" hidden="1" x14ac:dyDescent="0.2">
      <c r="A752" s="283"/>
      <c r="B752" s="283"/>
      <c r="C752" s="347">
        <v>43039</v>
      </c>
      <c r="D752" s="283"/>
      <c r="E752" s="283"/>
      <c r="F752" s="283"/>
      <c r="G752" s="283"/>
      <c r="H752" s="283"/>
      <c r="I752" s="283"/>
      <c r="J752" s="283"/>
      <c r="K752" s="283"/>
      <c r="L752" s="283"/>
      <c r="M752" s="283"/>
      <c r="N752" s="283"/>
      <c r="O752" s="283"/>
      <c r="P752" s="283"/>
    </row>
    <row r="753" spans="1:16" s="293" customFormat="1" hidden="1" x14ac:dyDescent="0.2">
      <c r="A753" s="283"/>
      <c r="B753" s="283"/>
      <c r="C753" s="347">
        <v>43040</v>
      </c>
      <c r="D753" s="283"/>
      <c r="E753" s="283"/>
      <c r="F753" s="283"/>
      <c r="G753" s="283"/>
      <c r="H753" s="283"/>
      <c r="I753" s="283"/>
      <c r="J753" s="283"/>
      <c r="K753" s="283"/>
      <c r="L753" s="283"/>
      <c r="M753" s="283"/>
      <c r="N753" s="283"/>
      <c r="O753" s="283"/>
      <c r="P753" s="283"/>
    </row>
    <row r="754" spans="1:16" s="293" customFormat="1" hidden="1" x14ac:dyDescent="0.2">
      <c r="A754" s="283"/>
      <c r="B754" s="283"/>
      <c r="C754" s="347">
        <v>43041</v>
      </c>
      <c r="D754" s="283"/>
      <c r="E754" s="283"/>
      <c r="F754" s="283"/>
      <c r="G754" s="283"/>
      <c r="H754" s="283"/>
      <c r="I754" s="283"/>
      <c r="J754" s="283"/>
      <c r="K754" s="283"/>
      <c r="L754" s="283"/>
      <c r="M754" s="283"/>
      <c r="N754" s="283"/>
      <c r="O754" s="283"/>
      <c r="P754" s="283"/>
    </row>
    <row r="755" spans="1:16" s="293" customFormat="1" hidden="1" x14ac:dyDescent="0.2">
      <c r="A755" s="283"/>
      <c r="B755" s="283"/>
      <c r="C755" s="347">
        <v>43042</v>
      </c>
      <c r="D755" s="283"/>
      <c r="E755" s="283"/>
      <c r="F755" s="283"/>
      <c r="G755" s="283"/>
      <c r="H755" s="283"/>
      <c r="I755" s="283"/>
      <c r="J755" s="283"/>
      <c r="K755" s="283"/>
      <c r="L755" s="283"/>
      <c r="M755" s="283"/>
      <c r="N755" s="283"/>
      <c r="O755" s="283"/>
      <c r="P755" s="283"/>
    </row>
    <row r="756" spans="1:16" s="293" customFormat="1" hidden="1" x14ac:dyDescent="0.2">
      <c r="A756" s="283"/>
      <c r="B756" s="283"/>
      <c r="C756" s="347">
        <v>43043</v>
      </c>
      <c r="D756" s="283"/>
      <c r="E756" s="283"/>
      <c r="F756" s="283"/>
      <c r="G756" s="283"/>
      <c r="H756" s="283"/>
      <c r="I756" s="283"/>
      <c r="J756" s="283"/>
      <c r="K756" s="283"/>
      <c r="L756" s="283"/>
      <c r="M756" s="283"/>
      <c r="N756" s="283"/>
      <c r="O756" s="283"/>
      <c r="P756" s="283"/>
    </row>
    <row r="757" spans="1:16" s="293" customFormat="1" hidden="1" x14ac:dyDescent="0.2">
      <c r="A757" s="283"/>
      <c r="B757" s="283"/>
      <c r="C757" s="347">
        <v>43044</v>
      </c>
      <c r="D757" s="283"/>
      <c r="E757" s="283"/>
      <c r="F757" s="283"/>
      <c r="G757" s="283"/>
      <c r="H757" s="283"/>
      <c r="I757" s="283"/>
      <c r="J757" s="283"/>
      <c r="K757" s="283"/>
      <c r="L757" s="283"/>
      <c r="M757" s="283"/>
      <c r="N757" s="283"/>
      <c r="O757" s="283"/>
      <c r="P757" s="283"/>
    </row>
    <row r="758" spans="1:16" s="293" customFormat="1" hidden="1" x14ac:dyDescent="0.2">
      <c r="A758" s="283"/>
      <c r="B758" s="283"/>
      <c r="C758" s="347">
        <v>43045</v>
      </c>
      <c r="D758" s="283"/>
      <c r="E758" s="283"/>
      <c r="F758" s="283"/>
      <c r="G758" s="283"/>
      <c r="H758" s="283"/>
      <c r="I758" s="283"/>
      <c r="J758" s="283"/>
      <c r="K758" s="283"/>
      <c r="L758" s="283"/>
      <c r="M758" s="283"/>
      <c r="N758" s="283"/>
      <c r="O758" s="283"/>
      <c r="P758" s="283"/>
    </row>
    <row r="759" spans="1:16" s="293" customFormat="1" hidden="1" x14ac:dyDescent="0.2">
      <c r="A759" s="283"/>
      <c r="B759" s="283"/>
      <c r="C759" s="347">
        <v>43046</v>
      </c>
      <c r="D759" s="283"/>
      <c r="E759" s="283"/>
      <c r="F759" s="283"/>
      <c r="G759" s="283"/>
      <c r="H759" s="283"/>
      <c r="I759" s="283"/>
      <c r="J759" s="283"/>
      <c r="K759" s="283"/>
      <c r="L759" s="283"/>
      <c r="M759" s="283"/>
      <c r="N759" s="283"/>
      <c r="O759" s="283"/>
      <c r="P759" s="283"/>
    </row>
    <row r="760" spans="1:16" s="293" customFormat="1" hidden="1" x14ac:dyDescent="0.2">
      <c r="A760" s="283"/>
      <c r="B760" s="283"/>
      <c r="C760" s="347">
        <v>43047</v>
      </c>
      <c r="D760" s="283"/>
      <c r="E760" s="283"/>
      <c r="F760" s="283"/>
      <c r="G760" s="283"/>
      <c r="H760" s="283"/>
      <c r="I760" s="283"/>
      <c r="J760" s="283"/>
      <c r="K760" s="283"/>
      <c r="L760" s="283"/>
      <c r="M760" s="283"/>
      <c r="N760" s="283"/>
      <c r="O760" s="283"/>
      <c r="P760" s="283"/>
    </row>
    <row r="761" spans="1:16" s="293" customFormat="1" hidden="1" x14ac:dyDescent="0.2">
      <c r="A761" s="283"/>
      <c r="B761" s="283"/>
      <c r="C761" s="347">
        <v>43048</v>
      </c>
      <c r="D761" s="283"/>
      <c r="E761" s="283"/>
      <c r="F761" s="283"/>
      <c r="G761" s="283"/>
      <c r="H761" s="283"/>
      <c r="I761" s="283"/>
      <c r="J761" s="283"/>
      <c r="K761" s="283"/>
      <c r="L761" s="283"/>
      <c r="M761" s="283"/>
      <c r="N761" s="283"/>
      <c r="O761" s="283"/>
      <c r="P761" s="283"/>
    </row>
    <row r="762" spans="1:16" s="293" customFormat="1" hidden="1" x14ac:dyDescent="0.2">
      <c r="A762" s="283"/>
      <c r="B762" s="283"/>
      <c r="C762" s="347">
        <v>43049</v>
      </c>
      <c r="D762" s="283"/>
      <c r="E762" s="283"/>
      <c r="F762" s="283"/>
      <c r="G762" s="283"/>
      <c r="H762" s="283"/>
      <c r="I762" s="283"/>
      <c r="J762" s="283"/>
      <c r="K762" s="283"/>
      <c r="L762" s="283"/>
      <c r="M762" s="283"/>
      <c r="N762" s="283"/>
      <c r="O762" s="283"/>
      <c r="P762" s="283"/>
    </row>
    <row r="763" spans="1:16" s="293" customFormat="1" hidden="1" x14ac:dyDescent="0.2">
      <c r="A763" s="283"/>
      <c r="B763" s="283"/>
      <c r="C763" s="347">
        <v>43050</v>
      </c>
      <c r="D763" s="283"/>
      <c r="E763" s="283"/>
      <c r="F763" s="283"/>
      <c r="G763" s="283"/>
      <c r="H763" s="283"/>
      <c r="I763" s="283"/>
      <c r="J763" s="283"/>
      <c r="K763" s="283"/>
      <c r="L763" s="283"/>
      <c r="M763" s="283"/>
      <c r="N763" s="283"/>
      <c r="O763" s="283"/>
      <c r="P763" s="283"/>
    </row>
    <row r="764" spans="1:16" s="293" customFormat="1" hidden="1" x14ac:dyDescent="0.2">
      <c r="A764" s="283"/>
      <c r="B764" s="283"/>
      <c r="C764" s="347">
        <v>43051</v>
      </c>
      <c r="D764" s="283"/>
      <c r="E764" s="283"/>
      <c r="F764" s="283"/>
      <c r="G764" s="283"/>
      <c r="H764" s="283"/>
      <c r="I764" s="283"/>
      <c r="J764" s="283"/>
      <c r="K764" s="283"/>
      <c r="L764" s="283"/>
      <c r="M764" s="283"/>
      <c r="N764" s="283"/>
      <c r="O764" s="283"/>
      <c r="P764" s="283"/>
    </row>
    <row r="765" spans="1:16" s="293" customFormat="1" hidden="1" x14ac:dyDescent="0.2">
      <c r="A765" s="283"/>
      <c r="B765" s="283"/>
      <c r="C765" s="347">
        <v>43052</v>
      </c>
      <c r="D765" s="283"/>
      <c r="E765" s="283"/>
      <c r="F765" s="283"/>
      <c r="G765" s="283"/>
      <c r="H765" s="283"/>
      <c r="I765" s="283"/>
      <c r="J765" s="283"/>
      <c r="K765" s="283"/>
      <c r="L765" s="283"/>
      <c r="M765" s="283"/>
      <c r="N765" s="283"/>
      <c r="O765" s="283"/>
      <c r="P765" s="283"/>
    </row>
    <row r="766" spans="1:16" s="293" customFormat="1" hidden="1" x14ac:dyDescent="0.2">
      <c r="A766" s="283"/>
      <c r="B766" s="283"/>
      <c r="C766" s="347">
        <v>43053</v>
      </c>
      <c r="D766" s="283"/>
      <c r="E766" s="283"/>
      <c r="F766" s="283"/>
      <c r="G766" s="283"/>
      <c r="H766" s="283"/>
      <c r="I766" s="283"/>
      <c r="J766" s="283"/>
      <c r="K766" s="283"/>
      <c r="L766" s="283"/>
      <c r="M766" s="283"/>
      <c r="N766" s="283"/>
      <c r="O766" s="283"/>
      <c r="P766" s="283"/>
    </row>
    <row r="767" spans="1:16" s="293" customFormat="1" hidden="1" x14ac:dyDescent="0.2">
      <c r="A767" s="283"/>
      <c r="B767" s="283"/>
      <c r="C767" s="347">
        <v>43054</v>
      </c>
      <c r="D767" s="283"/>
      <c r="E767" s="283"/>
      <c r="F767" s="283"/>
      <c r="G767" s="283"/>
      <c r="H767" s="283"/>
      <c r="I767" s="283"/>
      <c r="J767" s="283"/>
      <c r="K767" s="283"/>
      <c r="L767" s="283"/>
      <c r="M767" s="283"/>
      <c r="N767" s="283"/>
      <c r="O767" s="283"/>
      <c r="P767" s="283"/>
    </row>
    <row r="768" spans="1:16" s="293" customFormat="1" hidden="1" x14ac:dyDescent="0.2">
      <c r="A768" s="283"/>
      <c r="B768" s="283"/>
      <c r="C768" s="347">
        <v>43055</v>
      </c>
      <c r="D768" s="283"/>
      <c r="E768" s="283"/>
      <c r="F768" s="283"/>
      <c r="G768" s="283"/>
      <c r="H768" s="283"/>
      <c r="I768" s="283"/>
      <c r="J768" s="283"/>
      <c r="K768" s="283"/>
      <c r="L768" s="283"/>
      <c r="M768" s="283"/>
      <c r="N768" s="283"/>
      <c r="O768" s="283"/>
      <c r="P768" s="283"/>
    </row>
    <row r="769" spans="1:16" s="293" customFormat="1" hidden="1" x14ac:dyDescent="0.2">
      <c r="A769" s="283"/>
      <c r="B769" s="283"/>
      <c r="C769" s="347">
        <v>43056</v>
      </c>
      <c r="D769" s="283"/>
      <c r="E769" s="283"/>
      <c r="F769" s="283"/>
      <c r="G769" s="283"/>
      <c r="H769" s="283"/>
      <c r="I769" s="283"/>
      <c r="J769" s="283"/>
      <c r="K769" s="283"/>
      <c r="L769" s="283"/>
      <c r="M769" s="283"/>
      <c r="N769" s="283"/>
      <c r="O769" s="283"/>
      <c r="P769" s="283"/>
    </row>
    <row r="770" spans="1:16" s="293" customFormat="1" hidden="1" x14ac:dyDescent="0.2">
      <c r="A770" s="283"/>
      <c r="B770" s="283"/>
      <c r="C770" s="347">
        <v>43057</v>
      </c>
      <c r="D770" s="283"/>
      <c r="E770" s="283"/>
      <c r="F770" s="283"/>
      <c r="G770" s="283"/>
      <c r="H770" s="283"/>
      <c r="I770" s="283"/>
      <c r="J770" s="283"/>
      <c r="K770" s="283"/>
      <c r="L770" s="283"/>
      <c r="M770" s="283"/>
      <c r="N770" s="283"/>
      <c r="O770" s="283"/>
      <c r="P770" s="283"/>
    </row>
    <row r="771" spans="1:16" s="293" customFormat="1" hidden="1" x14ac:dyDescent="0.2">
      <c r="A771" s="283"/>
      <c r="B771" s="283"/>
      <c r="C771" s="347">
        <v>43058</v>
      </c>
      <c r="D771" s="283"/>
      <c r="E771" s="283"/>
      <c r="F771" s="283"/>
      <c r="G771" s="283"/>
      <c r="H771" s="283"/>
      <c r="I771" s="283"/>
      <c r="J771" s="283"/>
      <c r="K771" s="283"/>
      <c r="L771" s="283"/>
      <c r="M771" s="283"/>
      <c r="N771" s="283"/>
      <c r="O771" s="283"/>
      <c r="P771" s="283"/>
    </row>
    <row r="772" spans="1:16" s="293" customFormat="1" hidden="1" x14ac:dyDescent="0.2">
      <c r="A772" s="283"/>
      <c r="B772" s="283"/>
      <c r="C772" s="347">
        <v>43059</v>
      </c>
      <c r="D772" s="283"/>
      <c r="E772" s="283"/>
      <c r="F772" s="283"/>
      <c r="G772" s="283"/>
      <c r="H772" s="283"/>
      <c r="I772" s="283"/>
      <c r="J772" s="283"/>
      <c r="K772" s="283"/>
      <c r="L772" s="283"/>
      <c r="M772" s="283"/>
      <c r="N772" s="283"/>
      <c r="O772" s="283"/>
      <c r="P772" s="283"/>
    </row>
    <row r="773" spans="1:16" s="293" customFormat="1" hidden="1" x14ac:dyDescent="0.2">
      <c r="A773" s="283"/>
      <c r="B773" s="283"/>
      <c r="C773" s="347">
        <v>43060</v>
      </c>
      <c r="D773" s="283"/>
      <c r="E773" s="283"/>
      <c r="F773" s="283"/>
      <c r="G773" s="283"/>
      <c r="H773" s="283"/>
      <c r="I773" s="283"/>
      <c r="J773" s="283"/>
      <c r="K773" s="283"/>
      <c r="L773" s="283"/>
      <c r="M773" s="283"/>
      <c r="N773" s="283"/>
      <c r="O773" s="283"/>
      <c r="P773" s="283"/>
    </row>
    <row r="774" spans="1:16" s="293" customFormat="1" hidden="1" x14ac:dyDescent="0.2">
      <c r="A774" s="283"/>
      <c r="B774" s="283"/>
      <c r="C774" s="347">
        <v>43061</v>
      </c>
      <c r="D774" s="283"/>
      <c r="E774" s="283"/>
      <c r="F774" s="283"/>
      <c r="G774" s="283"/>
      <c r="H774" s="283"/>
      <c r="I774" s="283"/>
      <c r="J774" s="283"/>
      <c r="K774" s="283"/>
      <c r="L774" s="283"/>
      <c r="M774" s="283"/>
      <c r="N774" s="283"/>
      <c r="O774" s="283"/>
      <c r="P774" s="283"/>
    </row>
    <row r="775" spans="1:16" s="293" customFormat="1" hidden="1" x14ac:dyDescent="0.2">
      <c r="A775" s="283"/>
      <c r="B775" s="283"/>
      <c r="C775" s="347">
        <v>43062</v>
      </c>
      <c r="D775" s="283"/>
      <c r="E775" s="283"/>
      <c r="F775" s="283"/>
      <c r="G775" s="283"/>
      <c r="H775" s="283"/>
      <c r="I775" s="283"/>
      <c r="J775" s="283"/>
      <c r="K775" s="283"/>
      <c r="L775" s="283"/>
      <c r="M775" s="283"/>
      <c r="N775" s="283"/>
      <c r="O775" s="283"/>
      <c r="P775" s="283"/>
    </row>
    <row r="776" spans="1:16" s="293" customFormat="1" hidden="1" x14ac:dyDescent="0.2">
      <c r="A776" s="283"/>
      <c r="B776" s="283"/>
      <c r="C776" s="347">
        <v>43063</v>
      </c>
      <c r="D776" s="283"/>
      <c r="E776" s="283"/>
      <c r="F776" s="283"/>
      <c r="G776" s="283"/>
      <c r="H776" s="283"/>
      <c r="I776" s="283"/>
      <c r="J776" s="283"/>
      <c r="K776" s="283"/>
      <c r="L776" s="283"/>
      <c r="M776" s="283"/>
      <c r="N776" s="283"/>
      <c r="O776" s="283"/>
      <c r="P776" s="283"/>
    </row>
    <row r="777" spans="1:16" s="293" customFormat="1" hidden="1" x14ac:dyDescent="0.2">
      <c r="A777" s="283"/>
      <c r="B777" s="283"/>
      <c r="C777" s="347">
        <v>43064</v>
      </c>
      <c r="D777" s="283"/>
      <c r="E777" s="283"/>
      <c r="F777" s="283"/>
      <c r="G777" s="283"/>
      <c r="H777" s="283"/>
      <c r="I777" s="283"/>
      <c r="J777" s="283"/>
      <c r="K777" s="283"/>
      <c r="L777" s="283"/>
      <c r="M777" s="283"/>
      <c r="N777" s="283"/>
      <c r="O777" s="283"/>
      <c r="P777" s="283"/>
    </row>
    <row r="778" spans="1:16" s="293" customFormat="1" hidden="1" x14ac:dyDescent="0.2">
      <c r="A778" s="283"/>
      <c r="B778" s="283"/>
      <c r="C778" s="347">
        <v>43065</v>
      </c>
      <c r="D778" s="283"/>
      <c r="E778" s="283"/>
      <c r="F778" s="283"/>
      <c r="G778" s="283"/>
      <c r="H778" s="283"/>
      <c r="I778" s="283"/>
      <c r="J778" s="283"/>
      <c r="K778" s="283"/>
      <c r="L778" s="283"/>
      <c r="M778" s="283"/>
      <c r="N778" s="283"/>
      <c r="O778" s="283"/>
      <c r="P778" s="283"/>
    </row>
    <row r="779" spans="1:16" s="293" customFormat="1" hidden="1" x14ac:dyDescent="0.2">
      <c r="A779" s="283"/>
      <c r="B779" s="283"/>
      <c r="C779" s="347">
        <v>43066</v>
      </c>
      <c r="D779" s="283"/>
      <c r="E779" s="283"/>
      <c r="F779" s="283"/>
      <c r="G779" s="283"/>
      <c r="H779" s="283"/>
      <c r="I779" s="283"/>
      <c r="J779" s="283"/>
      <c r="K779" s="283"/>
      <c r="L779" s="283"/>
      <c r="M779" s="283"/>
      <c r="N779" s="283"/>
      <c r="O779" s="283"/>
      <c r="P779" s="283"/>
    </row>
    <row r="780" spans="1:16" s="293" customFormat="1" hidden="1" x14ac:dyDescent="0.2">
      <c r="A780" s="283"/>
      <c r="B780" s="283"/>
      <c r="C780" s="347">
        <v>43067</v>
      </c>
      <c r="D780" s="283"/>
      <c r="E780" s="283"/>
      <c r="F780" s="283"/>
      <c r="G780" s="283"/>
      <c r="H780" s="283"/>
      <c r="I780" s="283"/>
      <c r="J780" s="283"/>
      <c r="K780" s="283"/>
      <c r="L780" s="283"/>
      <c r="M780" s="283"/>
      <c r="N780" s="283"/>
      <c r="O780" s="283"/>
      <c r="P780" s="283"/>
    </row>
    <row r="781" spans="1:16" s="293" customFormat="1" hidden="1" x14ac:dyDescent="0.2">
      <c r="A781" s="283"/>
      <c r="B781" s="283"/>
      <c r="C781" s="347">
        <v>43068</v>
      </c>
      <c r="D781" s="283"/>
      <c r="E781" s="283"/>
      <c r="F781" s="283"/>
      <c r="G781" s="283"/>
      <c r="H781" s="283"/>
      <c r="I781" s="283"/>
      <c r="J781" s="283"/>
      <c r="K781" s="283"/>
      <c r="L781" s="283"/>
      <c r="M781" s="283"/>
      <c r="N781" s="283"/>
      <c r="O781" s="283"/>
      <c r="P781" s="283"/>
    </row>
    <row r="782" spans="1:16" s="293" customFormat="1" hidden="1" x14ac:dyDescent="0.2">
      <c r="A782" s="283"/>
      <c r="B782" s="283"/>
      <c r="C782" s="347">
        <v>43069</v>
      </c>
      <c r="D782" s="283"/>
      <c r="E782" s="283"/>
      <c r="F782" s="283"/>
      <c r="G782" s="283"/>
      <c r="H782" s="283"/>
      <c r="I782" s="283"/>
      <c r="J782" s="283"/>
      <c r="K782" s="283"/>
      <c r="L782" s="283"/>
      <c r="M782" s="283"/>
      <c r="N782" s="283"/>
      <c r="O782" s="283"/>
      <c r="P782" s="283"/>
    </row>
    <row r="783" spans="1:16" s="293" customFormat="1" hidden="1" x14ac:dyDescent="0.2">
      <c r="A783" s="283"/>
      <c r="B783" s="283"/>
      <c r="C783" s="347">
        <v>43070</v>
      </c>
      <c r="D783" s="283"/>
      <c r="E783" s="283"/>
      <c r="F783" s="283"/>
      <c r="G783" s="283"/>
      <c r="H783" s="283"/>
      <c r="I783" s="283"/>
      <c r="J783" s="283"/>
      <c r="K783" s="283"/>
      <c r="L783" s="283"/>
      <c r="M783" s="283"/>
      <c r="N783" s="283"/>
      <c r="O783" s="283"/>
      <c r="P783" s="283"/>
    </row>
    <row r="784" spans="1:16" s="293" customFormat="1" hidden="1" x14ac:dyDescent="0.2">
      <c r="A784" s="283"/>
      <c r="B784" s="283"/>
      <c r="C784" s="347">
        <v>43071</v>
      </c>
      <c r="D784" s="283"/>
      <c r="E784" s="283"/>
      <c r="F784" s="283"/>
      <c r="G784" s="283"/>
      <c r="H784" s="283"/>
      <c r="I784" s="283"/>
      <c r="J784" s="283"/>
      <c r="K784" s="283"/>
      <c r="L784" s="283"/>
      <c r="M784" s="283"/>
      <c r="N784" s="283"/>
      <c r="O784" s="283"/>
      <c r="P784" s="283"/>
    </row>
    <row r="785" spans="1:16" s="293" customFormat="1" hidden="1" x14ac:dyDescent="0.2">
      <c r="A785" s="283"/>
      <c r="B785" s="283"/>
      <c r="C785" s="347">
        <v>43072</v>
      </c>
      <c r="D785" s="283"/>
      <c r="E785" s="283"/>
      <c r="F785" s="283"/>
      <c r="G785" s="283"/>
      <c r="H785" s="283"/>
      <c r="I785" s="283"/>
      <c r="J785" s="283"/>
      <c r="K785" s="283"/>
      <c r="L785" s="283"/>
      <c r="M785" s="283"/>
      <c r="N785" s="283"/>
      <c r="O785" s="283"/>
      <c r="P785" s="283"/>
    </row>
    <row r="786" spans="1:16" s="293" customFormat="1" hidden="1" x14ac:dyDescent="0.2">
      <c r="A786" s="283"/>
      <c r="B786" s="283"/>
      <c r="C786" s="347">
        <v>43073</v>
      </c>
      <c r="D786" s="283"/>
      <c r="E786" s="283"/>
      <c r="F786" s="283"/>
      <c r="G786" s="283"/>
      <c r="H786" s="283"/>
      <c r="I786" s="283"/>
      <c r="J786" s="283"/>
      <c r="K786" s="283"/>
      <c r="L786" s="283"/>
      <c r="M786" s="283"/>
      <c r="N786" s="283"/>
      <c r="O786" s="283"/>
      <c r="P786" s="283"/>
    </row>
    <row r="787" spans="1:16" s="293" customFormat="1" hidden="1" x14ac:dyDescent="0.2">
      <c r="A787" s="283"/>
      <c r="B787" s="283"/>
      <c r="C787" s="347">
        <v>43074</v>
      </c>
      <c r="D787" s="283"/>
      <c r="E787" s="283"/>
      <c r="F787" s="283"/>
      <c r="G787" s="283"/>
      <c r="H787" s="283"/>
      <c r="I787" s="283"/>
      <c r="J787" s="283"/>
      <c r="K787" s="283"/>
      <c r="L787" s="283"/>
      <c r="M787" s="283"/>
      <c r="N787" s="283"/>
      <c r="O787" s="283"/>
      <c r="P787" s="283"/>
    </row>
    <row r="788" spans="1:16" s="293" customFormat="1" hidden="1" x14ac:dyDescent="0.2">
      <c r="A788" s="283"/>
      <c r="B788" s="283"/>
      <c r="C788" s="347">
        <v>43075</v>
      </c>
      <c r="D788" s="283"/>
      <c r="E788" s="283"/>
      <c r="F788" s="283"/>
      <c r="G788" s="283"/>
      <c r="H788" s="283"/>
      <c r="I788" s="283"/>
      <c r="J788" s="283"/>
      <c r="K788" s="283"/>
      <c r="L788" s="283"/>
      <c r="M788" s="283"/>
      <c r="N788" s="283"/>
      <c r="O788" s="283"/>
      <c r="P788" s="283"/>
    </row>
    <row r="789" spans="1:16" s="293" customFormat="1" hidden="1" x14ac:dyDescent="0.2">
      <c r="A789" s="283"/>
      <c r="B789" s="283"/>
      <c r="C789" s="347">
        <v>43076</v>
      </c>
      <c r="D789" s="283"/>
      <c r="E789" s="283"/>
      <c r="F789" s="283"/>
      <c r="G789" s="283"/>
      <c r="H789" s="283"/>
      <c r="I789" s="283"/>
      <c r="J789" s="283"/>
      <c r="K789" s="283"/>
      <c r="L789" s="283"/>
      <c r="M789" s="283"/>
      <c r="N789" s="283"/>
      <c r="O789" s="283"/>
      <c r="P789" s="283"/>
    </row>
    <row r="790" spans="1:16" s="293" customFormat="1" hidden="1" x14ac:dyDescent="0.2">
      <c r="A790" s="283"/>
      <c r="B790" s="283"/>
      <c r="C790" s="347">
        <v>43077</v>
      </c>
      <c r="D790" s="283"/>
      <c r="E790" s="283"/>
      <c r="F790" s="283"/>
      <c r="G790" s="283"/>
      <c r="H790" s="283"/>
      <c r="I790" s="283"/>
      <c r="J790" s="283"/>
      <c r="K790" s="283"/>
      <c r="L790" s="283"/>
      <c r="M790" s="283"/>
      <c r="N790" s="283"/>
      <c r="O790" s="283"/>
      <c r="P790" s="283"/>
    </row>
    <row r="791" spans="1:16" s="293" customFormat="1" hidden="1" x14ac:dyDescent="0.2">
      <c r="A791" s="283"/>
      <c r="B791" s="283"/>
      <c r="C791" s="347">
        <v>43078</v>
      </c>
      <c r="D791" s="283"/>
      <c r="E791" s="283"/>
      <c r="F791" s="283"/>
      <c r="G791" s="283"/>
      <c r="H791" s="283"/>
      <c r="I791" s="283"/>
      <c r="J791" s="283"/>
      <c r="K791" s="283"/>
      <c r="L791" s="283"/>
      <c r="M791" s="283"/>
      <c r="N791" s="283"/>
      <c r="O791" s="283"/>
      <c r="P791" s="283"/>
    </row>
    <row r="792" spans="1:16" s="293" customFormat="1" hidden="1" x14ac:dyDescent="0.2">
      <c r="A792" s="283"/>
      <c r="B792" s="283"/>
      <c r="C792" s="347">
        <v>43079</v>
      </c>
      <c r="D792" s="283"/>
      <c r="E792" s="283"/>
      <c r="F792" s="283"/>
      <c r="G792" s="283"/>
      <c r="H792" s="283"/>
      <c r="I792" s="283"/>
      <c r="J792" s="283"/>
      <c r="K792" s="283"/>
      <c r="L792" s="283"/>
      <c r="M792" s="283"/>
      <c r="N792" s="283"/>
      <c r="O792" s="283"/>
      <c r="P792" s="283"/>
    </row>
    <row r="793" spans="1:16" s="293" customFormat="1" hidden="1" x14ac:dyDescent="0.2">
      <c r="A793" s="283"/>
      <c r="B793" s="283"/>
      <c r="C793" s="347">
        <v>43080</v>
      </c>
      <c r="D793" s="283"/>
      <c r="E793" s="283"/>
      <c r="F793" s="283"/>
      <c r="G793" s="283"/>
      <c r="H793" s="283"/>
      <c r="I793" s="283"/>
      <c r="J793" s="283"/>
      <c r="K793" s="283"/>
      <c r="L793" s="283"/>
      <c r="M793" s="283"/>
      <c r="N793" s="283"/>
      <c r="O793" s="283"/>
      <c r="P793" s="283"/>
    </row>
    <row r="794" spans="1:16" s="293" customFormat="1" hidden="1" x14ac:dyDescent="0.2">
      <c r="A794" s="283"/>
      <c r="B794" s="283"/>
      <c r="C794" s="347">
        <v>43081</v>
      </c>
      <c r="D794" s="283"/>
      <c r="E794" s="283"/>
      <c r="F794" s="283"/>
      <c r="G794" s="283"/>
      <c r="H794" s="283"/>
      <c r="I794" s="283"/>
      <c r="J794" s="283"/>
      <c r="K794" s="283"/>
      <c r="L794" s="283"/>
      <c r="M794" s="283"/>
      <c r="N794" s="283"/>
      <c r="O794" s="283"/>
      <c r="P794" s="283"/>
    </row>
    <row r="795" spans="1:16" s="293" customFormat="1" hidden="1" x14ac:dyDescent="0.2">
      <c r="A795" s="283"/>
      <c r="B795" s="283"/>
      <c r="C795" s="347">
        <v>43082</v>
      </c>
      <c r="D795" s="283"/>
      <c r="E795" s="283"/>
      <c r="F795" s="283"/>
      <c r="G795" s="283"/>
      <c r="H795" s="283"/>
      <c r="I795" s="283"/>
      <c r="J795" s="283"/>
      <c r="K795" s="283"/>
      <c r="L795" s="283"/>
      <c r="M795" s="283"/>
      <c r="N795" s="283"/>
      <c r="O795" s="283"/>
      <c r="P795" s="283"/>
    </row>
    <row r="796" spans="1:16" s="293" customFormat="1" hidden="1" x14ac:dyDescent="0.2">
      <c r="A796" s="283"/>
      <c r="B796" s="283"/>
      <c r="C796" s="347">
        <v>43083</v>
      </c>
      <c r="D796" s="283"/>
      <c r="E796" s="283"/>
      <c r="F796" s="283"/>
      <c r="G796" s="283"/>
      <c r="H796" s="283"/>
      <c r="I796" s="283"/>
      <c r="J796" s="283"/>
      <c r="K796" s="283"/>
      <c r="L796" s="283"/>
      <c r="M796" s="283"/>
      <c r="N796" s="283"/>
      <c r="O796" s="283"/>
      <c r="P796" s="283"/>
    </row>
    <row r="797" spans="1:16" s="293" customFormat="1" hidden="1" x14ac:dyDescent="0.2">
      <c r="A797" s="283"/>
      <c r="B797" s="283"/>
      <c r="C797" s="347">
        <v>43084</v>
      </c>
      <c r="D797" s="283"/>
      <c r="E797" s="283"/>
      <c r="F797" s="283"/>
      <c r="G797" s="283"/>
      <c r="H797" s="283"/>
      <c r="I797" s="283"/>
      <c r="J797" s="283"/>
      <c r="K797" s="283"/>
      <c r="L797" s="283"/>
      <c r="M797" s="283"/>
      <c r="N797" s="283"/>
      <c r="O797" s="283"/>
      <c r="P797" s="283"/>
    </row>
    <row r="798" spans="1:16" s="293" customFormat="1" hidden="1" x14ac:dyDescent="0.2">
      <c r="A798" s="283"/>
      <c r="B798" s="283"/>
      <c r="C798" s="347">
        <v>43085</v>
      </c>
      <c r="D798" s="283"/>
      <c r="E798" s="283"/>
      <c r="F798" s="283"/>
      <c r="G798" s="283"/>
      <c r="H798" s="283"/>
      <c r="I798" s="283"/>
      <c r="J798" s="283"/>
      <c r="K798" s="283"/>
      <c r="L798" s="283"/>
      <c r="M798" s="283"/>
      <c r="N798" s="283"/>
      <c r="O798" s="283"/>
      <c r="P798" s="283"/>
    </row>
    <row r="799" spans="1:16" s="293" customFormat="1" hidden="1" x14ac:dyDescent="0.2">
      <c r="A799" s="283"/>
      <c r="B799" s="283"/>
      <c r="C799" s="347">
        <v>43086</v>
      </c>
      <c r="D799" s="283"/>
      <c r="E799" s="283"/>
      <c r="F799" s="283"/>
      <c r="G799" s="283"/>
      <c r="H799" s="283"/>
      <c r="I799" s="283"/>
      <c r="J799" s="283"/>
      <c r="K799" s="283"/>
      <c r="L799" s="283"/>
      <c r="M799" s="283"/>
      <c r="N799" s="283"/>
      <c r="O799" s="283"/>
      <c r="P799" s="283"/>
    </row>
    <row r="800" spans="1:16" s="293" customFormat="1" hidden="1" x14ac:dyDescent="0.2">
      <c r="A800" s="283"/>
      <c r="B800" s="283"/>
      <c r="C800" s="347">
        <v>43087</v>
      </c>
      <c r="D800" s="283"/>
      <c r="E800" s="283"/>
      <c r="F800" s="283"/>
      <c r="G800" s="283"/>
      <c r="H800" s="283"/>
      <c r="I800" s="283"/>
      <c r="J800" s="283"/>
      <c r="K800" s="283"/>
      <c r="L800" s="283"/>
      <c r="M800" s="283"/>
      <c r="N800" s="283"/>
      <c r="O800" s="283"/>
      <c r="P800" s="283"/>
    </row>
    <row r="801" spans="1:16" s="293" customFormat="1" hidden="1" x14ac:dyDescent="0.2">
      <c r="A801" s="283"/>
      <c r="B801" s="283"/>
      <c r="C801" s="347">
        <v>43088</v>
      </c>
      <c r="D801" s="283"/>
      <c r="E801" s="283"/>
      <c r="F801" s="283"/>
      <c r="G801" s="283"/>
      <c r="H801" s="283"/>
      <c r="I801" s="283"/>
      <c r="J801" s="283"/>
      <c r="K801" s="283"/>
      <c r="L801" s="283"/>
      <c r="M801" s="283"/>
      <c r="N801" s="283"/>
      <c r="O801" s="283"/>
      <c r="P801" s="283"/>
    </row>
    <row r="802" spans="1:16" s="293" customFormat="1" hidden="1" x14ac:dyDescent="0.2">
      <c r="A802" s="283"/>
      <c r="B802" s="283"/>
      <c r="C802" s="347">
        <v>43089</v>
      </c>
      <c r="D802" s="283"/>
      <c r="E802" s="283"/>
      <c r="F802" s="283"/>
      <c r="G802" s="283"/>
      <c r="H802" s="283"/>
      <c r="I802" s="283"/>
      <c r="J802" s="283"/>
      <c r="K802" s="283"/>
      <c r="L802" s="283"/>
      <c r="M802" s="283"/>
      <c r="N802" s="283"/>
      <c r="O802" s="283"/>
      <c r="P802" s="283"/>
    </row>
    <row r="803" spans="1:16" s="293" customFormat="1" hidden="1" x14ac:dyDescent="0.2">
      <c r="A803" s="283"/>
      <c r="B803" s="283"/>
      <c r="C803" s="347">
        <v>43090</v>
      </c>
      <c r="D803" s="283"/>
      <c r="E803" s="283"/>
      <c r="F803" s="283"/>
      <c r="G803" s="283"/>
      <c r="H803" s="283"/>
      <c r="I803" s="283"/>
      <c r="J803" s="283"/>
      <c r="K803" s="283"/>
      <c r="L803" s="283"/>
      <c r="M803" s="283"/>
      <c r="N803" s="283"/>
      <c r="O803" s="283"/>
      <c r="P803" s="283"/>
    </row>
    <row r="804" spans="1:16" s="293" customFormat="1" hidden="1" x14ac:dyDescent="0.2">
      <c r="A804" s="283"/>
      <c r="B804" s="283"/>
      <c r="C804" s="347">
        <v>43091</v>
      </c>
      <c r="D804" s="283"/>
      <c r="E804" s="283"/>
      <c r="F804" s="283"/>
      <c r="G804" s="283"/>
      <c r="H804" s="283"/>
      <c r="I804" s="283"/>
      <c r="J804" s="283"/>
      <c r="K804" s="283"/>
      <c r="L804" s="283"/>
      <c r="M804" s="283"/>
      <c r="N804" s="283"/>
      <c r="O804" s="283"/>
      <c r="P804" s="283"/>
    </row>
    <row r="805" spans="1:16" s="293" customFormat="1" hidden="1" x14ac:dyDescent="0.2">
      <c r="A805" s="283"/>
      <c r="B805" s="283"/>
      <c r="C805" s="347">
        <v>43092</v>
      </c>
      <c r="D805" s="283"/>
      <c r="E805" s="283"/>
      <c r="F805" s="283"/>
      <c r="G805" s="283"/>
      <c r="H805" s="283"/>
      <c r="I805" s="283"/>
      <c r="J805" s="283"/>
      <c r="K805" s="283"/>
      <c r="L805" s="283"/>
      <c r="M805" s="283"/>
      <c r="N805" s="283"/>
      <c r="O805" s="283"/>
      <c r="P805" s="283"/>
    </row>
    <row r="806" spans="1:16" s="293" customFormat="1" hidden="1" x14ac:dyDescent="0.2">
      <c r="A806" s="283"/>
      <c r="B806" s="283"/>
      <c r="C806" s="347">
        <v>43093</v>
      </c>
      <c r="D806" s="283"/>
      <c r="E806" s="283"/>
      <c r="F806" s="283"/>
      <c r="G806" s="283"/>
      <c r="H806" s="283"/>
      <c r="I806" s="283"/>
      <c r="J806" s="283"/>
      <c r="K806" s="283"/>
      <c r="L806" s="283"/>
      <c r="M806" s="283"/>
      <c r="N806" s="283"/>
      <c r="O806" s="283"/>
      <c r="P806" s="283"/>
    </row>
    <row r="807" spans="1:16" s="293" customFormat="1" hidden="1" x14ac:dyDescent="0.2">
      <c r="A807" s="283"/>
      <c r="B807" s="283"/>
      <c r="C807" s="347">
        <v>43094</v>
      </c>
      <c r="D807" s="283"/>
      <c r="E807" s="283"/>
      <c r="F807" s="283"/>
      <c r="G807" s="283"/>
      <c r="H807" s="283"/>
      <c r="I807" s="283"/>
      <c r="J807" s="283"/>
      <c r="K807" s="283"/>
      <c r="L807" s="283"/>
      <c r="M807" s="283"/>
      <c r="N807" s="283"/>
      <c r="O807" s="283"/>
      <c r="P807" s="283"/>
    </row>
    <row r="808" spans="1:16" s="293" customFormat="1" hidden="1" x14ac:dyDescent="0.2">
      <c r="A808" s="283"/>
      <c r="B808" s="283"/>
      <c r="C808" s="347">
        <v>43095</v>
      </c>
      <c r="D808" s="283"/>
      <c r="E808" s="283"/>
      <c r="F808" s="283"/>
      <c r="G808" s="283"/>
      <c r="H808" s="283"/>
      <c r="I808" s="283"/>
      <c r="J808" s="283"/>
      <c r="K808" s="283"/>
      <c r="L808" s="283"/>
      <c r="M808" s="283"/>
      <c r="N808" s="283"/>
      <c r="O808" s="283"/>
      <c r="P808" s="283"/>
    </row>
    <row r="809" spans="1:16" s="293" customFormat="1" hidden="1" x14ac:dyDescent="0.2">
      <c r="A809" s="283"/>
      <c r="B809" s="283"/>
      <c r="C809" s="347">
        <v>43096</v>
      </c>
      <c r="D809" s="283"/>
      <c r="E809" s="283"/>
      <c r="F809" s="283"/>
      <c r="G809" s="283"/>
      <c r="H809" s="283"/>
      <c r="I809" s="283"/>
      <c r="J809" s="283"/>
      <c r="K809" s="283"/>
      <c r="L809" s="283"/>
      <c r="M809" s="283"/>
      <c r="N809" s="283"/>
      <c r="O809" s="283"/>
      <c r="P809" s="283"/>
    </row>
    <row r="810" spans="1:16" s="293" customFormat="1" hidden="1" x14ac:dyDescent="0.2">
      <c r="A810" s="283"/>
      <c r="B810" s="283"/>
      <c r="C810" s="347">
        <v>43097</v>
      </c>
      <c r="D810" s="283"/>
      <c r="E810" s="283"/>
      <c r="F810" s="283"/>
      <c r="G810" s="283"/>
      <c r="H810" s="283"/>
      <c r="I810" s="283"/>
      <c r="J810" s="283"/>
      <c r="K810" s="283"/>
      <c r="L810" s="283"/>
      <c r="M810" s="283"/>
      <c r="N810" s="283"/>
      <c r="O810" s="283"/>
      <c r="P810" s="283"/>
    </row>
    <row r="811" spans="1:16" s="293" customFormat="1" hidden="1" x14ac:dyDescent="0.2">
      <c r="A811" s="283"/>
      <c r="B811" s="283"/>
      <c r="C811" s="347">
        <v>43098</v>
      </c>
      <c r="D811" s="283"/>
      <c r="E811" s="283"/>
      <c r="F811" s="283"/>
      <c r="G811" s="283"/>
      <c r="H811" s="283"/>
      <c r="I811" s="283"/>
      <c r="J811" s="283"/>
      <c r="K811" s="283"/>
      <c r="L811" s="283"/>
      <c r="M811" s="283"/>
      <c r="N811" s="283"/>
      <c r="O811" s="283"/>
      <c r="P811" s="283"/>
    </row>
    <row r="812" spans="1:16" s="293" customFormat="1" hidden="1" x14ac:dyDescent="0.2">
      <c r="A812" s="283"/>
      <c r="B812" s="283"/>
      <c r="C812" s="347">
        <v>43099</v>
      </c>
      <c r="D812" s="283"/>
      <c r="E812" s="283"/>
      <c r="F812" s="283"/>
      <c r="G812" s="283"/>
      <c r="H812" s="283"/>
      <c r="I812" s="283"/>
      <c r="J812" s="283"/>
      <c r="K812" s="283"/>
      <c r="L812" s="283"/>
      <c r="M812" s="283"/>
      <c r="N812" s="283"/>
      <c r="O812" s="283"/>
      <c r="P812" s="283"/>
    </row>
    <row r="813" spans="1:16" s="293" customFormat="1" hidden="1" x14ac:dyDescent="0.2">
      <c r="A813" s="283"/>
      <c r="B813" s="283"/>
      <c r="C813" s="347">
        <v>43100</v>
      </c>
      <c r="D813" s="283"/>
      <c r="E813" s="283"/>
      <c r="F813" s="283"/>
      <c r="G813" s="283"/>
      <c r="H813" s="283"/>
      <c r="I813" s="283"/>
      <c r="J813" s="283"/>
      <c r="K813" s="283"/>
      <c r="L813" s="283"/>
      <c r="M813" s="283"/>
      <c r="N813" s="283"/>
      <c r="O813" s="283"/>
      <c r="P813" s="283"/>
    </row>
    <row r="814" spans="1:16" s="293" customFormat="1" hidden="1" x14ac:dyDescent="0.2">
      <c r="A814" s="283"/>
      <c r="B814" s="283"/>
      <c r="C814" s="347">
        <v>43101</v>
      </c>
      <c r="D814" s="283"/>
      <c r="E814" s="283"/>
      <c r="F814" s="283"/>
      <c r="G814" s="283"/>
      <c r="H814" s="283"/>
      <c r="I814" s="283"/>
      <c r="J814" s="283"/>
      <c r="K814" s="283"/>
      <c r="L814" s="283"/>
      <c r="M814" s="283"/>
      <c r="N814" s="283"/>
      <c r="O814" s="283"/>
      <c r="P814" s="283"/>
    </row>
    <row r="815" spans="1:16" s="293" customFormat="1" hidden="1" x14ac:dyDescent="0.2">
      <c r="A815" s="283"/>
      <c r="B815" s="283"/>
      <c r="C815" s="347">
        <v>43102</v>
      </c>
      <c r="D815" s="283"/>
      <c r="E815" s="283"/>
      <c r="F815" s="283"/>
      <c r="G815" s="283"/>
      <c r="H815" s="283"/>
      <c r="I815" s="283"/>
      <c r="J815" s="283"/>
      <c r="K815" s="283"/>
      <c r="L815" s="283"/>
      <c r="M815" s="283"/>
      <c r="N815" s="283"/>
      <c r="O815" s="283"/>
      <c r="P815" s="283"/>
    </row>
    <row r="816" spans="1:16" s="293" customFormat="1" hidden="1" x14ac:dyDescent="0.2">
      <c r="A816" s="283"/>
      <c r="B816" s="283"/>
      <c r="C816" s="347">
        <v>43103</v>
      </c>
      <c r="D816" s="283"/>
      <c r="E816" s="283"/>
      <c r="F816" s="283"/>
      <c r="G816" s="283"/>
      <c r="H816" s="283"/>
      <c r="I816" s="283"/>
      <c r="J816" s="283"/>
      <c r="K816" s="283"/>
      <c r="L816" s="283"/>
      <c r="M816" s="283"/>
      <c r="N816" s="283"/>
      <c r="O816" s="283"/>
      <c r="P816" s="283"/>
    </row>
    <row r="817" spans="1:16" s="293" customFormat="1" hidden="1" x14ac:dyDescent="0.2">
      <c r="A817" s="283"/>
      <c r="B817" s="283"/>
      <c r="C817" s="347">
        <v>43104</v>
      </c>
      <c r="D817" s="283"/>
      <c r="E817" s="283"/>
      <c r="F817" s="283"/>
      <c r="G817" s="283"/>
      <c r="H817" s="283"/>
      <c r="I817" s="283"/>
      <c r="J817" s="283"/>
      <c r="K817" s="283"/>
      <c r="L817" s="283"/>
      <c r="M817" s="283"/>
      <c r="N817" s="283"/>
      <c r="O817" s="283"/>
      <c r="P817" s="283"/>
    </row>
    <row r="818" spans="1:16" s="293" customFormat="1" hidden="1" x14ac:dyDescent="0.2">
      <c r="A818" s="283"/>
      <c r="B818" s="283"/>
      <c r="C818" s="347">
        <v>43105</v>
      </c>
      <c r="D818" s="283"/>
      <c r="E818" s="283"/>
      <c r="F818" s="283"/>
      <c r="G818" s="283"/>
      <c r="H818" s="283"/>
      <c r="I818" s="283"/>
      <c r="J818" s="283"/>
      <c r="K818" s="283"/>
      <c r="L818" s="283"/>
      <c r="M818" s="283"/>
      <c r="N818" s="283"/>
      <c r="O818" s="283"/>
      <c r="P818" s="283"/>
    </row>
    <row r="819" spans="1:16" s="293" customFormat="1" hidden="1" x14ac:dyDescent="0.2">
      <c r="A819" s="283"/>
      <c r="B819" s="283"/>
      <c r="C819" s="347">
        <v>43106</v>
      </c>
      <c r="D819" s="283"/>
      <c r="E819" s="283"/>
      <c r="F819" s="283"/>
      <c r="G819" s="283"/>
      <c r="H819" s="283"/>
      <c r="I819" s="283"/>
      <c r="J819" s="283"/>
      <c r="K819" s="283"/>
      <c r="L819" s="283"/>
      <c r="M819" s="283"/>
      <c r="N819" s="283"/>
      <c r="O819" s="283"/>
      <c r="P819" s="283"/>
    </row>
    <row r="820" spans="1:16" s="293" customFormat="1" hidden="1" x14ac:dyDescent="0.2">
      <c r="A820" s="283"/>
      <c r="B820" s="283"/>
      <c r="C820" s="347">
        <v>43107</v>
      </c>
      <c r="D820" s="283"/>
      <c r="E820" s="283"/>
      <c r="F820" s="283"/>
      <c r="G820" s="283"/>
      <c r="H820" s="283"/>
      <c r="I820" s="283"/>
      <c r="J820" s="283"/>
      <c r="K820" s="283"/>
      <c r="L820" s="283"/>
      <c r="M820" s="283"/>
      <c r="N820" s="283"/>
      <c r="O820" s="283"/>
      <c r="P820" s="283"/>
    </row>
    <row r="821" spans="1:16" s="293" customFormat="1" hidden="1" x14ac:dyDescent="0.2">
      <c r="A821" s="283"/>
      <c r="B821" s="283"/>
      <c r="C821" s="347">
        <v>43108</v>
      </c>
      <c r="D821" s="283"/>
      <c r="E821" s="283"/>
      <c r="F821" s="283"/>
      <c r="G821" s="283"/>
      <c r="H821" s="283"/>
      <c r="I821" s="283"/>
      <c r="J821" s="283"/>
      <c r="K821" s="283"/>
      <c r="L821" s="283"/>
      <c r="M821" s="283"/>
      <c r="N821" s="283"/>
      <c r="O821" s="283"/>
      <c r="P821" s="283"/>
    </row>
    <row r="822" spans="1:16" s="293" customFormat="1" hidden="1" x14ac:dyDescent="0.2">
      <c r="A822" s="283"/>
      <c r="B822" s="283"/>
      <c r="C822" s="347">
        <v>43109</v>
      </c>
      <c r="D822" s="283"/>
      <c r="E822" s="283"/>
      <c r="F822" s="283"/>
      <c r="G822" s="283"/>
      <c r="H822" s="283"/>
      <c r="I822" s="283"/>
      <c r="J822" s="283"/>
      <c r="K822" s="283"/>
      <c r="L822" s="283"/>
      <c r="M822" s="283"/>
      <c r="N822" s="283"/>
      <c r="O822" s="283"/>
      <c r="P822" s="283"/>
    </row>
    <row r="823" spans="1:16" s="293" customFormat="1" hidden="1" x14ac:dyDescent="0.2">
      <c r="A823" s="283"/>
      <c r="B823" s="283"/>
      <c r="C823" s="347">
        <v>43110</v>
      </c>
      <c r="D823" s="283"/>
      <c r="E823" s="283"/>
      <c r="F823" s="283"/>
      <c r="G823" s="283"/>
      <c r="H823" s="283"/>
      <c r="I823" s="283"/>
      <c r="J823" s="283"/>
      <c r="K823" s="283"/>
      <c r="L823" s="283"/>
      <c r="M823" s="283"/>
      <c r="N823" s="283"/>
      <c r="O823" s="283"/>
      <c r="P823" s="283"/>
    </row>
    <row r="824" spans="1:16" s="293" customFormat="1" hidden="1" x14ac:dyDescent="0.2">
      <c r="A824" s="283"/>
      <c r="B824" s="283"/>
      <c r="C824" s="347">
        <v>43111</v>
      </c>
      <c r="D824" s="283"/>
      <c r="E824" s="283"/>
      <c r="F824" s="283"/>
      <c r="G824" s="283"/>
      <c r="H824" s="283"/>
      <c r="I824" s="283"/>
      <c r="J824" s="283"/>
      <c r="K824" s="283"/>
      <c r="L824" s="283"/>
      <c r="M824" s="283"/>
      <c r="N824" s="283"/>
      <c r="O824" s="283"/>
      <c r="P824" s="283"/>
    </row>
    <row r="825" spans="1:16" s="293" customFormat="1" hidden="1" x14ac:dyDescent="0.2">
      <c r="A825" s="283"/>
      <c r="B825" s="283"/>
      <c r="C825" s="347">
        <v>43112</v>
      </c>
      <c r="D825" s="283"/>
      <c r="E825" s="283"/>
      <c r="F825" s="283"/>
      <c r="G825" s="283"/>
      <c r="H825" s="283"/>
      <c r="I825" s="283"/>
      <c r="J825" s="283"/>
      <c r="K825" s="283"/>
      <c r="L825" s="283"/>
      <c r="M825" s="283"/>
      <c r="N825" s="283"/>
      <c r="O825" s="283"/>
      <c r="P825" s="283"/>
    </row>
    <row r="826" spans="1:16" s="293" customFormat="1" hidden="1" x14ac:dyDescent="0.2">
      <c r="A826" s="283"/>
      <c r="B826" s="283"/>
      <c r="C826" s="347">
        <v>43113</v>
      </c>
      <c r="D826" s="283"/>
      <c r="E826" s="283"/>
      <c r="F826" s="283"/>
      <c r="G826" s="283"/>
      <c r="H826" s="283"/>
      <c r="I826" s="283"/>
      <c r="J826" s="283"/>
      <c r="K826" s="283"/>
      <c r="L826" s="283"/>
      <c r="M826" s="283"/>
      <c r="N826" s="283"/>
      <c r="O826" s="283"/>
      <c r="P826" s="283"/>
    </row>
    <row r="827" spans="1:16" s="293" customFormat="1" hidden="1" x14ac:dyDescent="0.2">
      <c r="A827" s="283"/>
      <c r="B827" s="283"/>
      <c r="C827" s="347">
        <v>43114</v>
      </c>
      <c r="D827" s="283"/>
      <c r="E827" s="283"/>
      <c r="F827" s="283"/>
      <c r="G827" s="283"/>
      <c r="H827" s="283"/>
      <c r="I827" s="283"/>
      <c r="J827" s="283"/>
      <c r="K827" s="283"/>
      <c r="L827" s="283"/>
      <c r="M827" s="283"/>
      <c r="N827" s="283"/>
      <c r="O827" s="283"/>
      <c r="P827" s="283"/>
    </row>
    <row r="828" spans="1:16" s="293" customFormat="1" hidden="1" x14ac:dyDescent="0.2">
      <c r="A828" s="283"/>
      <c r="B828" s="283"/>
      <c r="C828" s="347">
        <v>43115</v>
      </c>
      <c r="D828" s="283"/>
      <c r="E828" s="283"/>
      <c r="F828" s="283"/>
      <c r="G828" s="283"/>
      <c r="H828" s="283"/>
      <c r="I828" s="283"/>
      <c r="J828" s="283"/>
      <c r="K828" s="283"/>
      <c r="L828" s="283"/>
      <c r="M828" s="283"/>
      <c r="N828" s="283"/>
      <c r="O828" s="283"/>
      <c r="P828" s="283"/>
    </row>
    <row r="829" spans="1:16" s="293" customFormat="1" hidden="1" x14ac:dyDescent="0.2">
      <c r="A829" s="283"/>
      <c r="B829" s="283"/>
      <c r="C829" s="347">
        <v>43116</v>
      </c>
      <c r="D829" s="283"/>
      <c r="E829" s="283"/>
      <c r="F829" s="283"/>
      <c r="G829" s="283"/>
      <c r="H829" s="283"/>
      <c r="I829" s="283"/>
      <c r="J829" s="283"/>
      <c r="K829" s="283"/>
      <c r="L829" s="283"/>
      <c r="M829" s="283"/>
      <c r="N829" s="283"/>
      <c r="O829" s="283"/>
      <c r="P829" s="283"/>
    </row>
    <row r="830" spans="1:16" s="293" customFormat="1" hidden="1" x14ac:dyDescent="0.2">
      <c r="A830" s="283"/>
      <c r="B830" s="283"/>
      <c r="C830" s="347">
        <v>43117</v>
      </c>
      <c r="D830" s="283"/>
      <c r="E830" s="283"/>
      <c r="F830" s="283"/>
      <c r="G830" s="283"/>
      <c r="H830" s="283"/>
      <c r="I830" s="283"/>
      <c r="J830" s="283"/>
      <c r="K830" s="283"/>
      <c r="L830" s="283"/>
      <c r="M830" s="283"/>
      <c r="N830" s="283"/>
      <c r="O830" s="283"/>
      <c r="P830" s="283"/>
    </row>
    <row r="831" spans="1:16" s="293" customFormat="1" hidden="1" x14ac:dyDescent="0.2">
      <c r="A831" s="283"/>
      <c r="B831" s="283"/>
      <c r="C831" s="347">
        <v>43118</v>
      </c>
      <c r="D831" s="283"/>
      <c r="E831" s="283"/>
      <c r="F831" s="283"/>
      <c r="G831" s="283"/>
      <c r="H831" s="283"/>
      <c r="I831" s="283"/>
      <c r="J831" s="283"/>
      <c r="K831" s="283"/>
      <c r="L831" s="283"/>
      <c r="M831" s="283"/>
      <c r="N831" s="283"/>
      <c r="O831" s="283"/>
      <c r="P831" s="283"/>
    </row>
    <row r="832" spans="1:16" s="293" customFormat="1" hidden="1" x14ac:dyDescent="0.2">
      <c r="A832" s="283"/>
      <c r="B832" s="283"/>
      <c r="C832" s="347">
        <v>43119</v>
      </c>
      <c r="D832" s="283"/>
      <c r="E832" s="283"/>
      <c r="F832" s="283"/>
      <c r="G832" s="283"/>
      <c r="H832" s="283"/>
      <c r="I832" s="283"/>
      <c r="J832" s="283"/>
      <c r="K832" s="283"/>
      <c r="L832" s="283"/>
      <c r="M832" s="283"/>
      <c r="N832" s="283"/>
      <c r="O832" s="283"/>
      <c r="P832" s="283"/>
    </row>
    <row r="833" spans="1:16" s="293" customFormat="1" hidden="1" x14ac:dyDescent="0.2">
      <c r="A833" s="283"/>
      <c r="B833" s="283"/>
      <c r="C833" s="347">
        <v>43120</v>
      </c>
      <c r="D833" s="283"/>
      <c r="E833" s="283"/>
      <c r="F833" s="283"/>
      <c r="G833" s="283"/>
      <c r="H833" s="283"/>
      <c r="I833" s="283"/>
      <c r="J833" s="283"/>
      <c r="K833" s="283"/>
      <c r="L833" s="283"/>
      <c r="M833" s="283"/>
      <c r="N833" s="283"/>
      <c r="O833" s="283"/>
      <c r="P833" s="283"/>
    </row>
    <row r="834" spans="1:16" s="293" customFormat="1" hidden="1" x14ac:dyDescent="0.2">
      <c r="A834" s="283"/>
      <c r="B834" s="283"/>
      <c r="C834" s="347">
        <v>43121</v>
      </c>
      <c r="D834" s="283"/>
      <c r="E834" s="283"/>
      <c r="F834" s="283"/>
      <c r="G834" s="283"/>
      <c r="H834" s="283"/>
      <c r="I834" s="283"/>
      <c r="J834" s="283"/>
      <c r="K834" s="283"/>
      <c r="L834" s="283"/>
      <c r="M834" s="283"/>
      <c r="N834" s="283"/>
      <c r="O834" s="283"/>
      <c r="P834" s="283"/>
    </row>
    <row r="835" spans="1:16" s="293" customFormat="1" hidden="1" x14ac:dyDescent="0.2">
      <c r="A835" s="283"/>
      <c r="B835" s="283"/>
      <c r="C835" s="347">
        <v>43122</v>
      </c>
      <c r="D835" s="283"/>
      <c r="E835" s="283"/>
      <c r="F835" s="283"/>
      <c r="G835" s="283"/>
      <c r="H835" s="283"/>
      <c r="I835" s="283"/>
      <c r="J835" s="283"/>
      <c r="K835" s="283"/>
      <c r="L835" s="283"/>
      <c r="M835" s="283"/>
      <c r="N835" s="283"/>
      <c r="O835" s="283"/>
      <c r="P835" s="283"/>
    </row>
    <row r="836" spans="1:16" s="293" customFormat="1" hidden="1" x14ac:dyDescent="0.2">
      <c r="A836" s="283"/>
      <c r="B836" s="283"/>
      <c r="C836" s="347">
        <v>43123</v>
      </c>
      <c r="D836" s="283"/>
      <c r="E836" s="283"/>
      <c r="F836" s="283"/>
      <c r="G836" s="283"/>
      <c r="H836" s="283"/>
      <c r="I836" s="283"/>
      <c r="J836" s="283"/>
      <c r="K836" s="283"/>
      <c r="L836" s="283"/>
      <c r="M836" s="283"/>
      <c r="N836" s="283"/>
      <c r="O836" s="283"/>
      <c r="P836" s="283"/>
    </row>
    <row r="837" spans="1:16" s="293" customFormat="1" hidden="1" x14ac:dyDescent="0.2">
      <c r="A837" s="283"/>
      <c r="B837" s="283"/>
      <c r="C837" s="347">
        <v>43124</v>
      </c>
      <c r="D837" s="283"/>
      <c r="E837" s="283"/>
      <c r="F837" s="283"/>
      <c r="G837" s="283"/>
      <c r="H837" s="283"/>
      <c r="I837" s="283"/>
      <c r="J837" s="283"/>
      <c r="K837" s="283"/>
      <c r="L837" s="283"/>
      <c r="M837" s="283"/>
      <c r="N837" s="283"/>
      <c r="O837" s="283"/>
      <c r="P837" s="283"/>
    </row>
    <row r="838" spans="1:16" s="293" customFormat="1" hidden="1" x14ac:dyDescent="0.2">
      <c r="A838" s="283"/>
      <c r="B838" s="283"/>
      <c r="C838" s="347">
        <v>43125</v>
      </c>
      <c r="D838" s="283"/>
      <c r="E838" s="283"/>
      <c r="F838" s="283"/>
      <c r="G838" s="283"/>
      <c r="H838" s="283"/>
      <c r="I838" s="283"/>
      <c r="J838" s="283"/>
      <c r="K838" s="283"/>
      <c r="L838" s="283"/>
      <c r="M838" s="283"/>
      <c r="N838" s="283"/>
      <c r="O838" s="283"/>
      <c r="P838" s="283"/>
    </row>
    <row r="839" spans="1:16" s="293" customFormat="1" hidden="1" x14ac:dyDescent="0.2">
      <c r="A839" s="283"/>
      <c r="B839" s="283"/>
      <c r="C839" s="347">
        <v>43126</v>
      </c>
      <c r="D839" s="283"/>
      <c r="E839" s="283"/>
      <c r="F839" s="283"/>
      <c r="G839" s="283"/>
      <c r="H839" s="283"/>
      <c r="I839" s="283"/>
      <c r="J839" s="283"/>
      <c r="K839" s="283"/>
      <c r="L839" s="283"/>
      <c r="M839" s="283"/>
      <c r="N839" s="283"/>
      <c r="O839" s="283"/>
      <c r="P839" s="283"/>
    </row>
    <row r="840" spans="1:16" s="293" customFormat="1" hidden="1" x14ac:dyDescent="0.2">
      <c r="A840" s="283"/>
      <c r="B840" s="283"/>
      <c r="C840" s="347">
        <v>43127</v>
      </c>
      <c r="D840" s="283"/>
      <c r="E840" s="283"/>
      <c r="F840" s="283"/>
      <c r="G840" s="283"/>
      <c r="H840" s="283"/>
      <c r="I840" s="283"/>
      <c r="J840" s="283"/>
      <c r="K840" s="283"/>
      <c r="L840" s="283"/>
      <c r="M840" s="283"/>
      <c r="N840" s="283"/>
      <c r="O840" s="283"/>
      <c r="P840" s="283"/>
    </row>
    <row r="841" spans="1:16" s="293" customFormat="1" hidden="1" x14ac:dyDescent="0.2">
      <c r="A841" s="283"/>
      <c r="B841" s="283"/>
      <c r="C841" s="347">
        <v>43128</v>
      </c>
      <c r="D841" s="283"/>
      <c r="E841" s="283"/>
      <c r="F841" s="283"/>
      <c r="G841" s="283"/>
      <c r="H841" s="283"/>
      <c r="I841" s="283"/>
      <c r="J841" s="283"/>
      <c r="K841" s="283"/>
      <c r="L841" s="283"/>
      <c r="M841" s="283"/>
      <c r="N841" s="283"/>
      <c r="O841" s="283"/>
      <c r="P841" s="283"/>
    </row>
    <row r="842" spans="1:16" s="293" customFormat="1" hidden="1" x14ac:dyDescent="0.2">
      <c r="A842" s="283"/>
      <c r="B842" s="283"/>
      <c r="C842" s="347">
        <v>43129</v>
      </c>
      <c r="D842" s="283"/>
      <c r="E842" s="283"/>
      <c r="F842" s="283"/>
      <c r="G842" s="283"/>
      <c r="H842" s="283"/>
      <c r="I842" s="283"/>
      <c r="J842" s="283"/>
      <c r="K842" s="283"/>
      <c r="L842" s="283"/>
      <c r="M842" s="283"/>
      <c r="N842" s="283"/>
      <c r="O842" s="283"/>
      <c r="P842" s="283"/>
    </row>
    <row r="843" spans="1:16" s="293" customFormat="1" hidden="1" x14ac:dyDescent="0.2">
      <c r="A843" s="283"/>
      <c r="B843" s="283"/>
      <c r="C843" s="347">
        <v>43130</v>
      </c>
      <c r="D843" s="283"/>
      <c r="E843" s="283"/>
      <c r="F843" s="283"/>
      <c r="G843" s="283"/>
      <c r="H843" s="283"/>
      <c r="I843" s="283"/>
      <c r="J843" s="283"/>
      <c r="K843" s="283"/>
      <c r="L843" s="283"/>
      <c r="M843" s="283"/>
      <c r="N843" s="283"/>
      <c r="O843" s="283"/>
      <c r="P843" s="283"/>
    </row>
    <row r="844" spans="1:16" s="293" customFormat="1" hidden="1" x14ac:dyDescent="0.2">
      <c r="A844" s="283"/>
      <c r="B844" s="283"/>
      <c r="C844" s="347">
        <v>43131</v>
      </c>
      <c r="D844" s="283"/>
      <c r="E844" s="283"/>
      <c r="F844" s="283"/>
      <c r="G844" s="283"/>
      <c r="H844" s="283"/>
      <c r="I844" s="283"/>
      <c r="J844" s="283"/>
      <c r="K844" s="283"/>
      <c r="L844" s="283"/>
      <c r="M844" s="283"/>
      <c r="N844" s="283"/>
      <c r="O844" s="283"/>
      <c r="P844" s="283"/>
    </row>
    <row r="845" spans="1:16" s="293" customFormat="1" hidden="1" x14ac:dyDescent="0.2">
      <c r="A845" s="283"/>
      <c r="B845" s="283"/>
      <c r="D845" s="283"/>
      <c r="E845" s="283"/>
      <c r="F845" s="283"/>
      <c r="G845" s="283"/>
      <c r="H845" s="283"/>
      <c r="I845" s="283"/>
      <c r="J845" s="283"/>
      <c r="K845" s="283"/>
      <c r="L845" s="283"/>
      <c r="M845" s="283"/>
      <c r="N845" s="283"/>
      <c r="O845" s="283"/>
      <c r="P845" s="283"/>
    </row>
    <row r="846" spans="1:16" x14ac:dyDescent="0.2"/>
    <row r="847" spans="1:16" x14ac:dyDescent="0.2"/>
    <row r="848" spans="1:16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</sheetData>
  <mergeCells count="43">
    <mergeCell ref="A2:P2"/>
    <mergeCell ref="K5:L5"/>
    <mergeCell ref="M5:N5"/>
    <mergeCell ref="A6:P7"/>
    <mergeCell ref="B8:O8"/>
    <mergeCell ref="C9:E9"/>
    <mergeCell ref="G9:N9"/>
    <mergeCell ref="C10:E10"/>
    <mergeCell ref="G10:N10"/>
    <mergeCell ref="C11:E11"/>
    <mergeCell ref="C17:N18"/>
    <mergeCell ref="C25:N25"/>
    <mergeCell ref="B30:O30"/>
    <mergeCell ref="E32:G32"/>
    <mergeCell ref="I32:L32"/>
    <mergeCell ref="C79:E79"/>
    <mergeCell ref="F79:K79"/>
    <mergeCell ref="G11:N11"/>
    <mergeCell ref="M32:N32"/>
    <mergeCell ref="F77:K77"/>
    <mergeCell ref="C53:N54"/>
    <mergeCell ref="C58:L58"/>
    <mergeCell ref="K60:N60"/>
    <mergeCell ref="C69:O69"/>
    <mergeCell ref="K70:N70"/>
    <mergeCell ref="C39:D39"/>
    <mergeCell ref="I39:L39"/>
    <mergeCell ref="M39:N39"/>
    <mergeCell ref="C43:N44"/>
    <mergeCell ref="C48:N48"/>
    <mergeCell ref="B14:O14"/>
    <mergeCell ref="C63:L63"/>
    <mergeCell ref="I36:L36"/>
    <mergeCell ref="M36:N36"/>
    <mergeCell ref="M34:N34"/>
    <mergeCell ref="B77:E77"/>
    <mergeCell ref="G50:H50"/>
    <mergeCell ref="K50:N50"/>
    <mergeCell ref="E34:G34"/>
    <mergeCell ref="I34:L34"/>
    <mergeCell ref="E36:G36"/>
    <mergeCell ref="C73:O73"/>
    <mergeCell ref="K74:N74"/>
  </mergeCells>
  <dataValidations disablePrompts="1" count="1">
    <dataValidation type="list" allowBlank="1" showInputMessage="1" showErrorMessage="1" sqref="M32" xr:uid="{00000000-0002-0000-0100-000000000000}">
      <formula1>$K$84:$K$95</formula1>
    </dataValidation>
  </dataValidations>
  <printOptions horizontalCentered="1"/>
  <pageMargins left="0.31496062992125984" right="0.31496062992125984" top="1.4173228346456694" bottom="1.3779527559055118" header="0.39370078740157483" footer="0.59055118110236227"/>
  <pageSetup paperSize="5" scale="85" orientation="portrait" r:id="rId1"/>
  <headerFooter>
    <oddHeader>&amp;C&amp;"Montserrat,Negrita"&amp;K0070C0
&amp;"Verdana,Negrita"&amp;12CERTIFICACIÓN CUMPLIMIENTO DEL 
CONTRATISTA&amp;R&amp;G</oddHeader>
    <oddFooter>&amp;L&amp;"Verdana,Normal"&amp;9&amp;K000000
Dirección: Calle 24A No. 59-42 Torre 4 Piso 3 
Centro Empresarial Sarmiento Angulo
Conmutador: (+601) 307 8038
Línea gratuita: 01 8000 119703&amp;R&amp;"Verdana,Normal"&amp;9
&amp;P de &amp;N
FOR-GCO-360-068
27/01/2026 Version: 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1000000}">
          <x14:formula1>
            <xm:f>'CERTIFICACION SUPERVISION'!$AK$130:$AK$134</xm:f>
          </x14:formula1>
          <xm:sqref>E34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R65"/>
  <sheetViews>
    <sheetView showGridLines="0" zoomScale="120" zoomScaleNormal="120" zoomScaleSheetLayoutView="129" workbookViewId="0">
      <selection sqref="A1:H2"/>
    </sheetView>
  </sheetViews>
  <sheetFormatPr baseColWidth="10" defaultColWidth="11.42578125" defaultRowHeight="12.75" zeroHeight="1" x14ac:dyDescent="0.2"/>
  <cols>
    <col min="1" max="1" width="11.28515625" style="293" customWidth="1"/>
    <col min="2" max="2" width="2.42578125" style="293" customWidth="1"/>
    <col min="3" max="3" width="9.42578125" style="293" customWidth="1"/>
    <col min="4" max="4" width="11.42578125" style="293"/>
    <col min="5" max="5" width="5.85546875" style="293" customWidth="1"/>
    <col min="6" max="6" width="9" style="293" customWidth="1"/>
    <col min="7" max="7" width="11.42578125" style="293"/>
    <col min="8" max="8" width="12.7109375" style="293" customWidth="1"/>
    <col min="9" max="9" width="1.140625" style="293" customWidth="1"/>
    <col min="10" max="10" width="11" style="293" customWidth="1"/>
    <col min="11" max="11" width="22.42578125" style="293" customWidth="1"/>
    <col min="12" max="12" width="1.42578125" style="293" customWidth="1"/>
    <col min="13" max="16384" width="11.42578125" style="293"/>
  </cols>
  <sheetData>
    <row r="1" spans="1:18" x14ac:dyDescent="0.2">
      <c r="A1" s="625" t="s">
        <v>637</v>
      </c>
      <c r="B1" s="625"/>
      <c r="C1" s="625"/>
      <c r="D1" s="625"/>
      <c r="E1" s="625"/>
      <c r="F1" s="625"/>
      <c r="G1" s="625"/>
      <c r="H1" s="625"/>
      <c r="I1" s="348"/>
      <c r="J1" s="634" t="s">
        <v>655</v>
      </c>
      <c r="K1" s="634"/>
    </row>
    <row r="2" spans="1:18" x14ac:dyDescent="0.2">
      <c r="A2" s="625"/>
      <c r="B2" s="625"/>
      <c r="C2" s="625"/>
      <c r="D2" s="625"/>
      <c r="E2" s="625"/>
      <c r="F2" s="625"/>
      <c r="G2" s="625"/>
      <c r="H2" s="625"/>
      <c r="I2" s="348"/>
      <c r="J2" s="634"/>
      <c r="K2" s="634"/>
    </row>
    <row r="3" spans="1:18" x14ac:dyDescent="0.2">
      <c r="A3" s="641" t="s">
        <v>638</v>
      </c>
      <c r="B3" s="641"/>
      <c r="C3" s="645">
        <f>'CERTIFICACION SUPERVISION'!I8</f>
        <v>0</v>
      </c>
      <c r="D3" s="646"/>
      <c r="E3" s="646"/>
      <c r="F3" s="646"/>
      <c r="G3" s="646"/>
      <c r="H3" s="647"/>
      <c r="I3" s="348"/>
      <c r="J3" s="634"/>
      <c r="K3" s="634"/>
    </row>
    <row r="4" spans="1:18" x14ac:dyDescent="0.2">
      <c r="A4" s="641" t="s">
        <v>639</v>
      </c>
      <c r="B4" s="641"/>
      <c r="C4" s="638"/>
      <c r="D4" s="639"/>
      <c r="E4" s="639"/>
      <c r="F4" s="639"/>
      <c r="G4" s="639"/>
      <c r="H4" s="640"/>
      <c r="I4" s="348"/>
      <c r="J4" s="643">
        <f>'CERTIFICACION SUPERVISION'!AE2</f>
        <v>0</v>
      </c>
      <c r="K4" s="644">
        <f>'CERTIFICACION SUPERVISION'!AH2</f>
        <v>0</v>
      </c>
    </row>
    <row r="5" spans="1:18" x14ac:dyDescent="0.2">
      <c r="A5" s="641" t="s">
        <v>640</v>
      </c>
      <c r="B5" s="641"/>
      <c r="C5" s="638"/>
      <c r="D5" s="639"/>
      <c r="E5" s="639"/>
      <c r="F5" s="639"/>
      <c r="G5" s="639"/>
      <c r="H5" s="640"/>
      <c r="I5" s="348"/>
      <c r="J5" s="643"/>
      <c r="K5" s="625"/>
    </row>
    <row r="6" spans="1:18" ht="18" customHeight="1" x14ac:dyDescent="0.2">
      <c r="A6" s="641" t="s">
        <v>641</v>
      </c>
      <c r="B6" s="641"/>
      <c r="C6" s="638"/>
      <c r="D6" s="639"/>
      <c r="E6" s="639"/>
      <c r="F6" s="639"/>
      <c r="G6" s="639"/>
      <c r="H6" s="640"/>
      <c r="I6" s="348"/>
      <c r="J6" s="642" t="s">
        <v>642</v>
      </c>
      <c r="K6" s="642" t="s">
        <v>643</v>
      </c>
    </row>
    <row r="7" spans="1:18" ht="18" customHeight="1" x14ac:dyDescent="0.2">
      <c r="A7" s="641" t="s">
        <v>644</v>
      </c>
      <c r="B7" s="641"/>
      <c r="C7" s="638">
        <f>'CERTIFICACION SUPERVISION'!V8</f>
        <v>0</v>
      </c>
      <c r="D7" s="639"/>
      <c r="E7" s="639"/>
      <c r="F7" s="639"/>
      <c r="G7" s="639"/>
      <c r="H7" s="640"/>
      <c r="I7" s="348"/>
      <c r="J7" s="642"/>
      <c r="K7" s="642"/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348"/>
      <c r="J8" s="321"/>
      <c r="K8" s="321"/>
    </row>
    <row r="9" spans="1:18" x14ac:dyDescent="0.2">
      <c r="A9" s="625" t="s">
        <v>645</v>
      </c>
      <c r="B9" s="625"/>
      <c r="C9" s="625"/>
      <c r="D9" s="625"/>
      <c r="E9" s="625"/>
      <c r="F9" s="625"/>
      <c r="G9" s="625"/>
      <c r="H9" s="625"/>
      <c r="I9" s="625"/>
      <c r="J9" s="625"/>
      <c r="K9" s="625"/>
    </row>
    <row r="10" spans="1:18" x14ac:dyDescent="0.2">
      <c r="A10" s="321"/>
      <c r="B10" s="321"/>
      <c r="C10" s="321"/>
      <c r="D10" s="321"/>
      <c r="E10" s="321"/>
      <c r="F10" s="321"/>
      <c r="G10" s="321"/>
      <c r="H10" s="321"/>
      <c r="I10" s="348"/>
      <c r="J10" s="321"/>
      <c r="K10" s="321"/>
    </row>
    <row r="11" spans="1:18" ht="13.5" thickBot="1" x14ac:dyDescent="0.25">
      <c r="A11" s="349"/>
      <c r="B11" s="349"/>
      <c r="C11" s="321"/>
      <c r="D11" s="321"/>
      <c r="E11" s="321"/>
      <c r="F11" s="321"/>
      <c r="G11" s="321"/>
      <c r="H11" s="321"/>
      <c r="I11" s="348"/>
      <c r="J11" s="277"/>
      <c r="K11" s="321"/>
      <c r="O11" s="350"/>
      <c r="P11" s="350"/>
      <c r="Q11" s="350"/>
      <c r="R11" s="350"/>
    </row>
    <row r="12" spans="1:18" ht="15" customHeight="1" x14ac:dyDescent="0.2">
      <c r="A12" s="629" t="s">
        <v>646</v>
      </c>
      <c r="B12" s="629"/>
      <c r="C12" s="629" t="s">
        <v>647</v>
      </c>
      <c r="D12" s="629"/>
      <c r="E12" s="629"/>
      <c r="F12" s="629"/>
      <c r="G12" s="629"/>
      <c r="H12" s="629"/>
      <c r="I12" s="348"/>
      <c r="J12" s="369">
        <f>'CERTIFICACION SUPERVISION'!J42</f>
        <v>0</v>
      </c>
      <c r="K12" s="524"/>
    </row>
    <row r="13" spans="1:18" ht="15" customHeight="1" x14ac:dyDescent="0.2">
      <c r="A13" s="629"/>
      <c r="B13" s="629"/>
      <c r="C13" s="629"/>
      <c r="D13" s="629"/>
      <c r="E13" s="629"/>
      <c r="F13" s="629"/>
      <c r="G13" s="629"/>
      <c r="H13" s="629"/>
      <c r="I13" s="351"/>
      <c r="J13" s="630"/>
      <c r="K13" s="631"/>
    </row>
    <row r="14" spans="1:18" ht="12.75" customHeight="1" x14ac:dyDescent="0.2">
      <c r="A14" s="632">
        <f>'CERTIFICACION SUPERVISION'!AE2</f>
        <v>0</v>
      </c>
      <c r="B14" s="632"/>
      <c r="C14" s="633">
        <f>'CERTIFICACION SUPERVISION'!G12</f>
        <v>0</v>
      </c>
      <c r="D14" s="633"/>
      <c r="E14" s="633"/>
      <c r="F14" s="633"/>
      <c r="G14" s="633"/>
      <c r="H14" s="633"/>
      <c r="I14" s="351"/>
      <c r="J14" s="630"/>
      <c r="K14" s="631"/>
    </row>
    <row r="15" spans="1:18" ht="15" customHeight="1" x14ac:dyDescent="0.2">
      <c r="A15" s="632"/>
      <c r="B15" s="632"/>
      <c r="C15" s="633"/>
      <c r="D15" s="633"/>
      <c r="E15" s="633"/>
      <c r="F15" s="633"/>
      <c r="G15" s="633"/>
      <c r="H15" s="633"/>
      <c r="I15" s="351"/>
      <c r="J15" s="630"/>
      <c r="K15" s="631"/>
    </row>
    <row r="16" spans="1:18" ht="15" customHeight="1" x14ac:dyDescent="0.2">
      <c r="A16" s="632"/>
      <c r="B16" s="632"/>
      <c r="C16" s="633"/>
      <c r="D16" s="633"/>
      <c r="E16" s="633"/>
      <c r="F16" s="633"/>
      <c r="G16" s="633"/>
      <c r="H16" s="633"/>
      <c r="I16" s="351"/>
      <c r="J16" s="630"/>
      <c r="K16" s="631"/>
    </row>
    <row r="17" spans="1:11" ht="43.5" customHeight="1" x14ac:dyDescent="0.2">
      <c r="A17" s="632"/>
      <c r="B17" s="632"/>
      <c r="C17" s="633"/>
      <c r="D17" s="633"/>
      <c r="E17" s="633"/>
      <c r="F17" s="633"/>
      <c r="G17" s="633"/>
      <c r="H17" s="633"/>
      <c r="I17" s="351"/>
      <c r="J17" s="630"/>
      <c r="K17" s="631"/>
    </row>
    <row r="18" spans="1:11" ht="15" customHeight="1" x14ac:dyDescent="0.2">
      <c r="A18" s="349"/>
      <c r="B18" s="349"/>
      <c r="C18" s="352"/>
      <c r="D18" s="352"/>
      <c r="E18" s="352"/>
      <c r="F18" s="352"/>
      <c r="G18" s="352"/>
      <c r="H18" s="352"/>
      <c r="I18" s="351"/>
      <c r="J18" s="630"/>
      <c r="K18" s="631"/>
    </row>
    <row r="19" spans="1:11" ht="15" customHeight="1" x14ac:dyDescent="0.2">
      <c r="A19" s="634" t="s">
        <v>648</v>
      </c>
      <c r="B19" s="634"/>
      <c r="C19" s="634"/>
      <c r="D19" s="626">
        <f>'CERTIFICACION SUPERVISION'!I59</f>
        <v>0</v>
      </c>
      <c r="E19" s="627"/>
      <c r="F19" s="627"/>
      <c r="G19" s="627"/>
      <c r="H19" s="628"/>
      <c r="I19" s="351"/>
      <c r="J19" s="630"/>
      <c r="K19" s="631"/>
    </row>
    <row r="20" spans="1:11" ht="15" customHeight="1" x14ac:dyDescent="0.2">
      <c r="A20" s="353"/>
      <c r="B20" s="353"/>
      <c r="C20" s="354"/>
      <c r="D20" s="352"/>
      <c r="E20" s="352"/>
      <c r="F20" s="352"/>
      <c r="G20" s="352"/>
      <c r="H20" s="352"/>
      <c r="I20" s="351"/>
      <c r="J20" s="630"/>
      <c r="K20" s="631"/>
    </row>
    <row r="21" spans="1:11" ht="15" customHeight="1" x14ac:dyDescent="0.2">
      <c r="A21" s="609" t="s">
        <v>649</v>
      </c>
      <c r="B21" s="609"/>
      <c r="C21" s="609"/>
      <c r="D21" s="635">
        <f>'CERTIFICACION SUPERVISION'!T59</f>
        <v>0</v>
      </c>
      <c r="E21" s="636"/>
      <c r="F21" s="636"/>
      <c r="G21" s="636"/>
      <c r="H21" s="637"/>
      <c r="I21" s="351"/>
      <c r="J21" s="630"/>
      <c r="K21" s="631"/>
    </row>
    <row r="22" spans="1:11" ht="15" customHeight="1" x14ac:dyDescent="0.2">
      <c r="A22" s="355"/>
      <c r="B22" s="355"/>
      <c r="C22" s="355"/>
      <c r="D22" s="321"/>
      <c r="E22" s="321"/>
      <c r="F22" s="321"/>
      <c r="G22" s="321"/>
      <c r="H22" s="321"/>
      <c r="I22" s="351"/>
      <c r="J22" s="630"/>
      <c r="K22" s="631"/>
    </row>
    <row r="23" spans="1:11" ht="15.75" customHeight="1" thickBot="1" x14ac:dyDescent="0.25">
      <c r="A23" s="625" t="s">
        <v>650</v>
      </c>
      <c r="B23" s="625"/>
      <c r="C23" s="625"/>
      <c r="D23" s="638">
        <f>'CERTIFICACION SUPERVISION'!AE59</f>
        <v>0</v>
      </c>
      <c r="E23" s="639"/>
      <c r="F23" s="639"/>
      <c r="G23" s="639"/>
      <c r="H23" s="640"/>
      <c r="I23" s="351"/>
      <c r="J23" s="371"/>
      <c r="K23" s="525"/>
    </row>
    <row r="24" spans="1:11" x14ac:dyDescent="0.2">
      <c r="A24" s="349"/>
      <c r="B24" s="349"/>
      <c r="C24" s="352"/>
      <c r="D24" s="352"/>
      <c r="E24" s="352"/>
      <c r="F24" s="352"/>
      <c r="G24" s="352"/>
      <c r="H24" s="352"/>
      <c r="I24" s="348"/>
      <c r="J24" s="321"/>
      <c r="K24" s="356"/>
    </row>
    <row r="25" spans="1:11" ht="56.25" customHeight="1" x14ac:dyDescent="0.2">
      <c r="A25" s="619" t="s">
        <v>656</v>
      </c>
      <c r="B25" s="620"/>
      <c r="C25" s="621"/>
      <c r="D25" s="622" t="str">
        <f>'CERTIFICACION SUPERVISION'!R42</f>
        <v/>
      </c>
      <c r="E25" s="623"/>
      <c r="F25" s="623"/>
      <c r="G25" s="623"/>
      <c r="H25" s="623"/>
      <c r="I25" s="623"/>
      <c r="J25" s="623"/>
      <c r="K25" s="624"/>
    </row>
    <row r="26" spans="1:11" x14ac:dyDescent="0.2">
      <c r="A26" s="355"/>
      <c r="B26" s="355"/>
      <c r="C26" s="355"/>
      <c r="D26" s="321"/>
      <c r="E26" s="321"/>
      <c r="F26" s="321"/>
      <c r="G26" s="321"/>
      <c r="H26" s="321"/>
      <c r="I26" s="321"/>
      <c r="J26" s="321"/>
      <c r="K26" s="321"/>
    </row>
    <row r="27" spans="1:11" x14ac:dyDescent="0.2">
      <c r="A27" s="355"/>
      <c r="B27" s="355"/>
      <c r="C27" s="355"/>
      <c r="D27" s="321"/>
      <c r="E27" s="321"/>
      <c r="F27" s="321"/>
      <c r="G27" s="321"/>
      <c r="H27" s="321"/>
      <c r="I27" s="348"/>
      <c r="J27" s="321"/>
      <c r="K27" s="321"/>
    </row>
    <row r="28" spans="1:11" x14ac:dyDescent="0.2">
      <c r="A28" s="614" t="s">
        <v>651</v>
      </c>
      <c r="B28" s="614"/>
      <c r="C28" s="614"/>
      <c r="D28" s="615">
        <f>' CUMPLIMIENTO CONTRATISTA'!G11</f>
        <v>0</v>
      </c>
      <c r="E28" s="616"/>
      <c r="F28" s="616"/>
      <c r="G28" s="616"/>
      <c r="H28" s="616"/>
      <c r="I28" s="616"/>
      <c r="J28" s="616"/>
      <c r="K28" s="617"/>
    </row>
    <row r="29" spans="1:11" x14ac:dyDescent="0.2">
      <c r="A29" s="353"/>
      <c r="B29" s="353"/>
      <c r="C29" s="353"/>
      <c r="D29" s="349"/>
      <c r="E29" s="349"/>
      <c r="F29" s="349"/>
      <c r="G29" s="349"/>
      <c r="H29" s="349"/>
      <c r="I29" s="349"/>
      <c r="J29" s="349"/>
      <c r="K29" s="349"/>
    </row>
    <row r="30" spans="1:11" x14ac:dyDescent="0.2">
      <c r="A30" s="614" t="s">
        <v>652</v>
      </c>
      <c r="B30" s="614"/>
      <c r="C30" s="614"/>
      <c r="D30" s="618">
        <f>'CERTIFICACION SUPERVISION'!T61</f>
        <v>0</v>
      </c>
      <c r="E30" s="618"/>
      <c r="F30" s="618"/>
      <c r="G30" s="618"/>
      <c r="H30" s="618"/>
      <c r="I30" s="618"/>
      <c r="J30" s="618"/>
      <c r="K30" s="618"/>
    </row>
    <row r="31" spans="1:11" x14ac:dyDescent="0.2">
      <c r="A31" s="353"/>
      <c r="B31" s="353"/>
      <c r="C31" s="353"/>
      <c r="D31" s="349"/>
      <c r="E31" s="349"/>
      <c r="F31" s="349"/>
      <c r="G31" s="349"/>
      <c r="H31" s="349"/>
      <c r="I31" s="349"/>
      <c r="J31" s="349"/>
      <c r="K31" s="349"/>
    </row>
    <row r="32" spans="1:11" x14ac:dyDescent="0.2">
      <c r="A32" s="609" t="s">
        <v>653</v>
      </c>
      <c r="B32" s="609"/>
      <c r="C32" s="609"/>
      <c r="D32" s="610">
        <f>C6</f>
        <v>0</v>
      </c>
      <c r="E32" s="610"/>
      <c r="F32" s="610"/>
      <c r="G32" s="610"/>
      <c r="H32" s="610"/>
      <c r="I32" s="610"/>
      <c r="J32" s="610"/>
      <c r="K32" s="610"/>
    </row>
    <row r="33" spans="1:11" x14ac:dyDescent="0.2">
      <c r="A33" s="321"/>
      <c r="B33" s="321"/>
      <c r="C33" s="321"/>
      <c r="D33" s="321"/>
      <c r="E33" s="321"/>
      <c r="F33" s="321"/>
      <c r="G33" s="321"/>
      <c r="H33" s="349"/>
      <c r="I33" s="321"/>
      <c r="J33" s="321"/>
      <c r="K33" s="321"/>
    </row>
    <row r="34" spans="1:11" ht="45" customHeight="1" x14ac:dyDescent="0.2">
      <c r="A34" s="611" t="s">
        <v>654</v>
      </c>
      <c r="B34" s="611"/>
      <c r="C34" s="611"/>
      <c r="D34" s="611"/>
      <c r="E34" s="611"/>
      <c r="F34" s="611"/>
      <c r="G34" s="611"/>
      <c r="H34" s="611"/>
      <c r="I34" s="611"/>
      <c r="J34" s="611"/>
      <c r="K34" s="611"/>
    </row>
    <row r="35" spans="1:11" ht="28.5" customHeight="1" x14ac:dyDescent="0.2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pans="1:11" x14ac:dyDescent="0.2">
      <c r="A36" s="277"/>
      <c r="B36" s="321"/>
      <c r="C36" s="612" t="s">
        <v>27</v>
      </c>
      <c r="D36" s="612"/>
      <c r="E36" s="613">
        <f>' CUMPLIMIENTO CONTRATISTA'!F77</f>
        <v>0</v>
      </c>
      <c r="F36" s="613"/>
      <c r="G36" s="613"/>
      <c r="H36" s="613"/>
      <c r="I36" s="358"/>
      <c r="J36" s="358"/>
      <c r="K36" s="321"/>
    </row>
    <row r="37" spans="1:11" ht="25.5" customHeight="1" x14ac:dyDescent="0.2">
      <c r="A37" s="321"/>
      <c r="B37" s="321"/>
      <c r="C37" s="355"/>
      <c r="D37" s="355"/>
      <c r="E37" s="321"/>
      <c r="F37" s="321"/>
      <c r="G37" s="321"/>
      <c r="H37" s="321"/>
      <c r="I37" s="321"/>
      <c r="J37" s="321"/>
      <c r="K37" s="321"/>
    </row>
    <row r="38" spans="1:11" x14ac:dyDescent="0.2">
      <c r="A38" s="321"/>
      <c r="B38" s="321"/>
      <c r="C38" s="612" t="s">
        <v>621</v>
      </c>
      <c r="D38" s="612"/>
      <c r="E38" s="613"/>
      <c r="F38" s="613"/>
      <c r="G38" s="613"/>
      <c r="H38" s="613"/>
      <c r="I38" s="321"/>
      <c r="J38" s="321"/>
      <c r="K38" s="321"/>
    </row>
    <row r="39" spans="1:11" x14ac:dyDescent="0.2">
      <c r="A39" s="277"/>
      <c r="B39" s="321"/>
      <c r="C39" s="355"/>
      <c r="D39" s="355"/>
      <c r="E39" s="321"/>
      <c r="F39" s="321"/>
      <c r="G39" s="321"/>
      <c r="H39" s="321"/>
      <c r="I39" s="321"/>
      <c r="J39" s="321"/>
      <c r="K39" s="321"/>
    </row>
    <row r="40" spans="1:11" ht="8.25" customHeight="1" x14ac:dyDescent="0.2">
      <c r="A40" s="608"/>
      <c r="B40" s="608"/>
      <c r="C40" s="608"/>
      <c r="D40" s="608"/>
      <c r="E40" s="608"/>
      <c r="F40" s="608"/>
      <c r="G40" s="608"/>
      <c r="H40" s="608"/>
      <c r="I40" s="608"/>
      <c r="J40" s="608"/>
      <c r="K40" s="608"/>
    </row>
    <row r="41" spans="1:11" x14ac:dyDescent="0.2"/>
    <row r="42" spans="1:11" x14ac:dyDescent="0.2"/>
    <row r="43" spans="1:11" x14ac:dyDescent="0.2"/>
    <row r="44" spans="1:11" x14ac:dyDescent="0.2"/>
    <row r="45" spans="1:11" x14ac:dyDescent="0.2"/>
    <row r="46" spans="1:11" x14ac:dyDescent="0.2"/>
    <row r="47" spans="1:11" x14ac:dyDescent="0.2"/>
    <row r="48" spans="1:11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</sheetData>
  <mergeCells count="42">
    <mergeCell ref="A1:H2"/>
    <mergeCell ref="J1:K3"/>
    <mergeCell ref="A3:B3"/>
    <mergeCell ref="A4:B4"/>
    <mergeCell ref="C4:H4"/>
    <mergeCell ref="J4:J5"/>
    <mergeCell ref="K4:K5"/>
    <mergeCell ref="A5:B5"/>
    <mergeCell ref="C5:H5"/>
    <mergeCell ref="C3:H3"/>
    <mergeCell ref="A6:B6"/>
    <mergeCell ref="C6:H6"/>
    <mergeCell ref="J6:J7"/>
    <mergeCell ref="K6:K7"/>
    <mergeCell ref="A7:B7"/>
    <mergeCell ref="C7:H7"/>
    <mergeCell ref="A9:K9"/>
    <mergeCell ref="D19:H19"/>
    <mergeCell ref="A12:B13"/>
    <mergeCell ref="C12:H13"/>
    <mergeCell ref="J12:K23"/>
    <mergeCell ref="A14:B17"/>
    <mergeCell ref="C14:H17"/>
    <mergeCell ref="A19:C19"/>
    <mergeCell ref="A21:C21"/>
    <mergeCell ref="D21:H21"/>
    <mergeCell ref="A23:C23"/>
    <mergeCell ref="D23:H23"/>
    <mergeCell ref="A28:C28"/>
    <mergeCell ref="D28:K28"/>
    <mergeCell ref="A30:C30"/>
    <mergeCell ref="D30:K30"/>
    <mergeCell ref="A25:C25"/>
    <mergeCell ref="D25:K25"/>
    <mergeCell ref="A40:K40"/>
    <mergeCell ref="A32:C32"/>
    <mergeCell ref="D32:K32"/>
    <mergeCell ref="A34:K34"/>
    <mergeCell ref="C36:D36"/>
    <mergeCell ref="C38:D38"/>
    <mergeCell ref="E38:H38"/>
    <mergeCell ref="E36:H36"/>
  </mergeCells>
  <printOptions horizontalCentered="1"/>
  <pageMargins left="0.70866141732283472" right="0.70866141732283472" top="1.1811023622047245" bottom="1.299212598425197" header="0.31496062992125984" footer="0.59055118110236227"/>
  <pageSetup paperSize="5" scale="80" fitToWidth="0" fitToHeight="0" orientation="portrait" r:id="rId1"/>
  <headerFooter>
    <oddHeader>&amp;C&amp;"Verdana,Negrita"&amp;12&amp;K03+028
DOCUMENTO EQUIVALENTE 
A LA FACTURA &amp;R&amp;G</oddHeader>
    <oddFooter>&amp;L&amp;"Verdana,Normal"&amp;9&amp;K000000
Dirección: Calle 24A No. 59-42 Torre 4 Piso 3 
Centro Empresarial Sarmiento Angulo
Conmutador: (+601) 307 8038
Línea gratuita: 01 8000 119703&amp;C&amp;9
&amp;R&amp;"Verdana,Normal"&amp;9&amp;P de &amp;N
FOR-GCO-360-068
27/01/2026 Version: 21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R37"/>
  <sheetViews>
    <sheetView tabSelected="1" zoomScale="110" zoomScaleNormal="110" zoomScaleSheetLayoutView="160" workbookViewId="0"/>
  </sheetViews>
  <sheetFormatPr baseColWidth="10" defaultColWidth="11.42578125" defaultRowHeight="18" zeroHeight="1" x14ac:dyDescent="0.35"/>
  <cols>
    <col min="1" max="1" width="4.28515625" style="1" customWidth="1"/>
    <col min="2" max="2" width="2" style="1" customWidth="1"/>
    <col min="3" max="4" width="9.7109375" style="1" customWidth="1"/>
    <col min="5" max="5" width="9.140625" style="1" customWidth="1"/>
    <col min="6" max="6" width="8.42578125" style="1" customWidth="1"/>
    <col min="7" max="7" width="7" style="1" customWidth="1"/>
    <col min="8" max="8" width="10.42578125" style="1" customWidth="1"/>
    <col min="9" max="9" width="4.7109375" style="1" customWidth="1"/>
    <col min="10" max="10" width="2.85546875" style="1" customWidth="1"/>
    <col min="11" max="11" width="5.7109375" style="1" customWidth="1"/>
    <col min="12" max="12" width="4" style="1" customWidth="1"/>
    <col min="13" max="13" width="11.42578125" style="1"/>
    <col min="14" max="14" width="1.85546875" style="1" customWidth="1"/>
    <col min="15" max="15" width="5.85546875" style="1" customWidth="1"/>
    <col min="16" max="16" width="13.7109375" style="1" customWidth="1"/>
    <col min="17" max="17" width="7.28515625" style="1" customWidth="1"/>
    <col min="18" max="18" width="1.42578125" style="1" customWidth="1"/>
    <col min="19" max="16384" width="11.42578125" style="1"/>
  </cols>
  <sheetData>
    <row r="1" spans="1:18" s="5" customFormat="1" ht="1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s="5" customFormat="1" ht="13.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s="5" customFormat="1" ht="15" customHeight="1" x14ac:dyDescent="0.25">
      <c r="A3" s="6"/>
      <c r="B3" s="652" t="s">
        <v>605</v>
      </c>
      <c r="C3" s="652"/>
      <c r="D3" s="652"/>
      <c r="E3" s="657">
        <f>'CERTIFICACION SUPERVISION'!I8</f>
        <v>0</v>
      </c>
      <c r="F3" s="657"/>
      <c r="G3" s="657"/>
      <c r="H3" s="657"/>
      <c r="I3" s="657"/>
      <c r="J3" s="657"/>
      <c r="K3" s="657"/>
      <c r="L3" s="651" t="s">
        <v>668</v>
      </c>
      <c r="M3" s="651"/>
      <c r="N3" s="651"/>
      <c r="O3" s="656">
        <f>'CERTIFICACION SUPERVISION'!AE2</f>
        <v>0</v>
      </c>
      <c r="P3" s="656"/>
      <c r="Q3" s="7"/>
      <c r="R3" s="8"/>
    </row>
    <row r="4" spans="1:18" s="5" customFormat="1" ht="13.5" x14ac:dyDescent="0.25">
      <c r="A4" s="6"/>
      <c r="B4" s="9"/>
      <c r="C4" s="9"/>
      <c r="D4" s="9"/>
      <c r="E4" s="12"/>
      <c r="F4" s="12"/>
      <c r="G4" s="12"/>
      <c r="H4" s="12"/>
      <c r="I4" s="12"/>
      <c r="J4" s="12"/>
      <c r="K4" s="12"/>
      <c r="L4" s="13"/>
      <c r="M4" s="9"/>
      <c r="N4" s="9"/>
      <c r="O4" s="14"/>
      <c r="P4" s="14"/>
      <c r="Q4" s="7"/>
      <c r="R4" s="8"/>
    </row>
    <row r="5" spans="1:18" s="5" customFormat="1" ht="13.5" x14ac:dyDescent="0.25">
      <c r="A5" s="6"/>
      <c r="B5" s="652" t="s">
        <v>544</v>
      </c>
      <c r="C5" s="652"/>
      <c r="D5" s="652"/>
      <c r="E5" s="657">
        <f>'CERTIFICACION SUPERVISION'!AE8</f>
        <v>0</v>
      </c>
      <c r="F5" s="657"/>
      <c r="G5" s="657"/>
      <c r="H5" s="657"/>
      <c r="I5" s="657"/>
      <c r="J5" s="657"/>
      <c r="K5" s="657"/>
      <c r="L5" s="13"/>
      <c r="M5" s="9"/>
      <c r="N5" s="9"/>
      <c r="O5" s="14"/>
      <c r="P5" s="14"/>
      <c r="Q5" s="7"/>
      <c r="R5" s="8"/>
    </row>
    <row r="6" spans="1:18" s="5" customFormat="1" ht="13.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s="5" customFormat="1" ht="13.5" x14ac:dyDescent="0.25">
      <c r="A7" s="6"/>
      <c r="B7" s="652" t="s">
        <v>657</v>
      </c>
      <c r="C7" s="652"/>
      <c r="D7" s="15">
        <f>'CERTIFICACION SUPERVISION'!J20</f>
        <v>0</v>
      </c>
      <c r="E7" s="16" t="s">
        <v>669</v>
      </c>
      <c r="F7" s="10">
        <f>'CERTIFICACION SUPERVISION'!O20</f>
        <v>0</v>
      </c>
      <c r="G7" s="12"/>
      <c r="H7" s="12"/>
      <c r="I7" s="651"/>
      <c r="J7" s="651"/>
      <c r="K7" s="651"/>
      <c r="L7" s="651"/>
      <c r="M7" s="12"/>
      <c r="N7" s="7"/>
      <c r="O7" s="11"/>
      <c r="P7" s="650"/>
      <c r="Q7" s="650"/>
      <c r="R7" s="8"/>
    </row>
    <row r="8" spans="1:18" s="5" customFormat="1" ht="13.5" x14ac:dyDescent="0.25">
      <c r="A8" s="17"/>
      <c r="B8" s="18"/>
      <c r="C8" s="18"/>
      <c r="D8" s="19"/>
      <c r="E8" s="20"/>
      <c r="F8" s="20"/>
      <c r="G8" s="20"/>
      <c r="H8" s="20"/>
      <c r="I8" s="21"/>
      <c r="J8" s="21"/>
      <c r="K8" s="22"/>
      <c r="L8" s="22"/>
      <c r="M8" s="22"/>
      <c r="N8" s="21"/>
      <c r="O8" s="21"/>
      <c r="P8" s="25"/>
      <c r="Q8" s="18"/>
      <c r="R8" s="23"/>
    </row>
    <row r="9" spans="1:18" s="5" customFormat="1" ht="4.5" customHeight="1" x14ac:dyDescent="0.25">
      <c r="A9" s="7"/>
      <c r="B9" s="7"/>
      <c r="C9" s="7"/>
      <c r="D9" s="7"/>
      <c r="E9" s="7"/>
      <c r="F9" s="7"/>
      <c r="G9" s="7"/>
      <c r="H9" s="7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s="5" customFormat="1" ht="13.5" x14ac:dyDescent="0.25">
      <c r="A10" s="685" t="s">
        <v>658</v>
      </c>
      <c r="B10" s="686"/>
      <c r="C10" s="686"/>
      <c r="D10" s="686"/>
      <c r="E10" s="686"/>
      <c r="F10" s="686"/>
      <c r="G10" s="686"/>
      <c r="H10" s="687"/>
      <c r="I10" s="685" t="s">
        <v>659</v>
      </c>
      <c r="J10" s="686"/>
      <c r="K10" s="686"/>
      <c r="L10" s="686"/>
      <c r="M10" s="686"/>
      <c r="N10" s="686"/>
      <c r="O10" s="686"/>
      <c r="P10" s="686"/>
      <c r="Q10" s="686"/>
      <c r="R10" s="687"/>
    </row>
    <row r="11" spans="1:18" ht="60.75" customHeight="1" x14ac:dyDescent="0.35">
      <c r="A11" s="653">
        <v>1</v>
      </c>
      <c r="B11" s="653"/>
      <c r="C11" s="668"/>
      <c r="D11" s="669"/>
      <c r="E11" s="669"/>
      <c r="F11" s="669"/>
      <c r="G11" s="669"/>
      <c r="H11" s="670"/>
      <c r="I11" s="683"/>
      <c r="J11" s="683"/>
      <c r="K11" s="683"/>
      <c r="L11" s="683"/>
      <c r="M11" s="683"/>
      <c r="N11" s="683"/>
      <c r="O11" s="683"/>
      <c r="P11" s="683"/>
      <c r="Q11" s="683"/>
      <c r="R11" s="683"/>
    </row>
    <row r="12" spans="1:18" ht="60.75" customHeight="1" x14ac:dyDescent="0.35">
      <c r="A12" s="654">
        <v>2</v>
      </c>
      <c r="B12" s="655"/>
      <c r="C12" s="668"/>
      <c r="D12" s="669"/>
      <c r="E12" s="669"/>
      <c r="F12" s="669"/>
      <c r="G12" s="669"/>
      <c r="H12" s="670"/>
      <c r="I12" s="683"/>
      <c r="J12" s="683"/>
      <c r="K12" s="683"/>
      <c r="L12" s="683"/>
      <c r="M12" s="683"/>
      <c r="N12" s="683"/>
      <c r="O12" s="683"/>
      <c r="P12" s="683"/>
      <c r="Q12" s="683"/>
      <c r="R12" s="683"/>
    </row>
    <row r="13" spans="1:18" ht="60.75" customHeight="1" x14ac:dyDescent="0.35">
      <c r="A13" s="653">
        <v>3</v>
      </c>
      <c r="B13" s="653"/>
      <c r="C13" s="668"/>
      <c r="D13" s="669"/>
      <c r="E13" s="669"/>
      <c r="F13" s="669"/>
      <c r="G13" s="669"/>
      <c r="H13" s="670"/>
      <c r="I13" s="684"/>
      <c r="J13" s="684"/>
      <c r="K13" s="684"/>
      <c r="L13" s="684"/>
      <c r="M13" s="684"/>
      <c r="N13" s="684"/>
      <c r="O13" s="684"/>
      <c r="P13" s="684"/>
      <c r="Q13" s="684"/>
      <c r="R13" s="684"/>
    </row>
    <row r="14" spans="1:18" ht="60.75" customHeight="1" x14ac:dyDescent="0.35">
      <c r="A14" s="648">
        <v>4</v>
      </c>
      <c r="B14" s="649"/>
      <c r="C14" s="668"/>
      <c r="D14" s="669"/>
      <c r="E14" s="669"/>
      <c r="F14" s="669"/>
      <c r="G14" s="669"/>
      <c r="H14" s="670"/>
      <c r="I14" s="668"/>
      <c r="J14" s="669"/>
      <c r="K14" s="669"/>
      <c r="L14" s="669"/>
      <c r="M14" s="669"/>
      <c r="N14" s="669"/>
      <c r="O14" s="669"/>
      <c r="P14" s="669"/>
      <c r="Q14" s="669"/>
      <c r="R14" s="670"/>
    </row>
    <row r="15" spans="1:18" ht="60.75" customHeight="1" x14ac:dyDescent="0.35">
      <c r="A15" s="653">
        <v>5</v>
      </c>
      <c r="B15" s="653"/>
      <c r="C15" s="658"/>
      <c r="D15" s="659"/>
      <c r="E15" s="659"/>
      <c r="F15" s="659"/>
      <c r="G15" s="659"/>
      <c r="H15" s="660"/>
      <c r="I15" s="665"/>
      <c r="J15" s="666"/>
      <c r="K15" s="666"/>
      <c r="L15" s="666"/>
      <c r="M15" s="666"/>
      <c r="N15" s="666"/>
      <c r="O15" s="666"/>
      <c r="P15" s="666"/>
      <c r="Q15" s="666"/>
      <c r="R15" s="667"/>
    </row>
    <row r="16" spans="1:18" ht="60.75" customHeight="1" x14ac:dyDescent="0.35">
      <c r="A16" s="648">
        <v>6</v>
      </c>
      <c r="B16" s="649"/>
      <c r="C16" s="658"/>
      <c r="D16" s="659"/>
      <c r="E16" s="659"/>
      <c r="F16" s="659"/>
      <c r="G16" s="659"/>
      <c r="H16" s="660"/>
      <c r="I16" s="668"/>
      <c r="J16" s="669"/>
      <c r="K16" s="669"/>
      <c r="L16" s="669"/>
      <c r="M16" s="669"/>
      <c r="N16" s="669"/>
      <c r="O16" s="669"/>
      <c r="P16" s="669"/>
      <c r="Q16" s="669"/>
      <c r="R16" s="670"/>
    </row>
    <row r="17" spans="1:18" ht="60.75" customHeight="1" x14ac:dyDescent="0.35">
      <c r="A17" s="648">
        <v>7</v>
      </c>
      <c r="B17" s="649"/>
      <c r="C17" s="658"/>
      <c r="D17" s="659"/>
      <c r="E17" s="659"/>
      <c r="F17" s="659"/>
      <c r="G17" s="659"/>
      <c r="H17" s="660"/>
      <c r="I17" s="668"/>
      <c r="J17" s="669"/>
      <c r="K17" s="669"/>
      <c r="L17" s="669"/>
      <c r="M17" s="669"/>
      <c r="N17" s="669"/>
      <c r="O17" s="669"/>
      <c r="P17" s="669"/>
      <c r="Q17" s="669"/>
      <c r="R17" s="670"/>
    </row>
    <row r="18" spans="1:18" ht="60.75" customHeight="1" x14ac:dyDescent="0.35">
      <c r="A18" s="648">
        <v>8</v>
      </c>
      <c r="B18" s="649"/>
      <c r="C18" s="658"/>
      <c r="D18" s="659"/>
      <c r="E18" s="659"/>
      <c r="F18" s="659"/>
      <c r="G18" s="659"/>
      <c r="H18" s="660"/>
      <c r="I18" s="668"/>
      <c r="J18" s="669"/>
      <c r="K18" s="669"/>
      <c r="L18" s="669"/>
      <c r="M18" s="669"/>
      <c r="N18" s="669"/>
      <c r="O18" s="669"/>
      <c r="P18" s="669"/>
      <c r="Q18" s="669"/>
      <c r="R18" s="670"/>
    </row>
    <row r="19" spans="1:18" ht="60.75" customHeight="1" x14ac:dyDescent="0.35">
      <c r="A19" s="648">
        <v>9</v>
      </c>
      <c r="B19" s="649"/>
      <c r="C19" s="658"/>
      <c r="D19" s="659"/>
      <c r="E19" s="659"/>
      <c r="F19" s="659"/>
      <c r="G19" s="659"/>
      <c r="H19" s="660"/>
      <c r="I19" s="668"/>
      <c r="J19" s="669"/>
      <c r="K19" s="669"/>
      <c r="L19" s="669"/>
      <c r="M19" s="669"/>
      <c r="N19" s="669"/>
      <c r="O19" s="669"/>
      <c r="P19" s="669"/>
      <c r="Q19" s="669"/>
      <c r="R19" s="670"/>
    </row>
    <row r="20" spans="1:18" ht="60.75" customHeight="1" x14ac:dyDescent="0.35">
      <c r="A20" s="648">
        <v>10</v>
      </c>
      <c r="B20" s="649"/>
      <c r="C20" s="658"/>
      <c r="D20" s="659"/>
      <c r="E20" s="659"/>
      <c r="F20" s="659"/>
      <c r="G20" s="659"/>
      <c r="H20" s="660"/>
      <c r="I20" s="668"/>
      <c r="J20" s="669"/>
      <c r="K20" s="669"/>
      <c r="L20" s="669"/>
      <c r="M20" s="669"/>
      <c r="N20" s="669"/>
      <c r="O20" s="669"/>
      <c r="P20" s="669"/>
      <c r="Q20" s="669"/>
      <c r="R20" s="670"/>
    </row>
    <row r="21" spans="1:18" ht="60.75" customHeight="1" x14ac:dyDescent="0.35">
      <c r="A21" s="648">
        <v>11</v>
      </c>
      <c r="B21" s="649"/>
      <c r="C21" s="658"/>
      <c r="D21" s="659"/>
      <c r="E21" s="659"/>
      <c r="F21" s="659"/>
      <c r="G21" s="659"/>
      <c r="H21" s="660"/>
      <c r="I21" s="668"/>
      <c r="J21" s="669"/>
      <c r="K21" s="669"/>
      <c r="L21" s="669"/>
      <c r="M21" s="669"/>
      <c r="N21" s="669"/>
      <c r="O21" s="669"/>
      <c r="P21" s="669"/>
      <c r="Q21" s="669"/>
      <c r="R21" s="670"/>
    </row>
    <row r="22" spans="1:18" ht="60.75" customHeight="1" x14ac:dyDescent="0.35">
      <c r="A22" s="648">
        <v>12</v>
      </c>
      <c r="B22" s="649"/>
      <c r="C22" s="658"/>
      <c r="D22" s="659"/>
      <c r="E22" s="659"/>
      <c r="F22" s="659"/>
      <c r="G22" s="659"/>
      <c r="H22" s="660"/>
      <c r="I22" s="668"/>
      <c r="J22" s="669"/>
      <c r="K22" s="669"/>
      <c r="L22" s="669"/>
      <c r="M22" s="669"/>
      <c r="N22" s="669"/>
      <c r="O22" s="669"/>
      <c r="P22" s="669"/>
      <c r="Q22" s="669"/>
      <c r="R22" s="670"/>
    </row>
    <row r="23" spans="1:18" ht="60.75" customHeight="1" x14ac:dyDescent="0.35">
      <c r="A23" s="671">
        <v>13</v>
      </c>
      <c r="B23" s="671"/>
      <c r="C23" s="658"/>
      <c r="D23" s="659"/>
      <c r="E23" s="659"/>
      <c r="F23" s="659"/>
      <c r="G23" s="659"/>
      <c r="H23" s="660"/>
      <c r="I23" s="668"/>
      <c r="J23" s="669"/>
      <c r="K23" s="669"/>
      <c r="L23" s="669"/>
      <c r="M23" s="669"/>
      <c r="N23" s="669"/>
      <c r="O23" s="669"/>
      <c r="P23" s="669"/>
      <c r="Q23" s="669"/>
      <c r="R23" s="670"/>
    </row>
    <row r="24" spans="1:18" x14ac:dyDescent="0.35">
      <c r="A24" s="681" t="s">
        <v>1264</v>
      </c>
      <c r="B24" s="682"/>
      <c r="C24" s="682"/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24"/>
    </row>
    <row r="25" spans="1:18" ht="32.25" customHeight="1" x14ac:dyDescent="0.35">
      <c r="A25" s="678"/>
      <c r="B25" s="679"/>
      <c r="C25" s="679"/>
      <c r="D25" s="679"/>
      <c r="E25" s="679"/>
      <c r="F25" s="679"/>
      <c r="G25" s="679"/>
      <c r="H25" s="679"/>
      <c r="I25" s="679"/>
      <c r="J25" s="679"/>
      <c r="K25" s="679"/>
      <c r="L25" s="679"/>
      <c r="M25" s="679"/>
      <c r="N25" s="679"/>
      <c r="O25" s="679"/>
      <c r="P25" s="679"/>
      <c r="Q25" s="679"/>
      <c r="R25" s="680"/>
    </row>
    <row r="26" spans="1:18" s="5" customFormat="1" ht="76.5" customHeight="1" x14ac:dyDescent="0.25">
      <c r="A26" s="672" t="s">
        <v>1240</v>
      </c>
      <c r="B26" s="673"/>
      <c r="C26" s="673"/>
      <c r="D26" s="673"/>
      <c r="E26" s="673"/>
      <c r="F26" s="673"/>
      <c r="G26" s="673"/>
      <c r="H26" s="674"/>
      <c r="I26" s="664" t="s">
        <v>1274</v>
      </c>
      <c r="J26" s="664"/>
      <c r="K26" s="664"/>
      <c r="L26" s="664"/>
      <c r="M26" s="664"/>
      <c r="N26" s="664"/>
      <c r="O26" s="664"/>
      <c r="P26" s="664"/>
      <c r="Q26" s="664"/>
      <c r="R26" s="664"/>
    </row>
    <row r="27" spans="1:18" ht="62.25" customHeight="1" x14ac:dyDescent="0.35">
      <c r="A27" s="675" t="s">
        <v>670</v>
      </c>
      <c r="B27" s="676"/>
      <c r="C27" s="676"/>
      <c r="D27" s="676"/>
      <c r="E27" s="676"/>
      <c r="F27" s="676"/>
      <c r="G27" s="676"/>
      <c r="H27" s="677"/>
      <c r="I27" s="661" t="s">
        <v>671</v>
      </c>
      <c r="J27" s="662"/>
      <c r="K27" s="662"/>
      <c r="L27" s="662"/>
      <c r="M27" s="662"/>
      <c r="N27" s="662"/>
      <c r="O27" s="662"/>
      <c r="P27" s="662"/>
      <c r="Q27" s="662"/>
      <c r="R27" s="663"/>
    </row>
    <row r="28" spans="1:18" x14ac:dyDescent="0.35"/>
    <row r="29" spans="1:18" x14ac:dyDescent="0.35"/>
    <row r="30" spans="1:18" x14ac:dyDescent="0.35"/>
    <row r="31" spans="1:18" x14ac:dyDescent="0.35"/>
    <row r="32" spans="1:18" x14ac:dyDescent="0.35"/>
    <row r="33" x14ac:dyDescent="0.35"/>
    <row r="34" x14ac:dyDescent="0.35"/>
    <row r="35" x14ac:dyDescent="0.35"/>
    <row r="36" x14ac:dyDescent="0.35"/>
    <row r="37" x14ac:dyDescent="0.35"/>
  </sheetData>
  <mergeCells count="56">
    <mergeCell ref="C20:H20"/>
    <mergeCell ref="I20:R20"/>
    <mergeCell ref="C21:H21"/>
    <mergeCell ref="I21:R21"/>
    <mergeCell ref="C22:H22"/>
    <mergeCell ref="I22:R22"/>
    <mergeCell ref="I17:R17"/>
    <mergeCell ref="C18:H18"/>
    <mergeCell ref="I18:R18"/>
    <mergeCell ref="C19:H19"/>
    <mergeCell ref="I19:R19"/>
    <mergeCell ref="A14:B14"/>
    <mergeCell ref="I12:R12"/>
    <mergeCell ref="I13:R13"/>
    <mergeCell ref="I10:R10"/>
    <mergeCell ref="C11:H11"/>
    <mergeCell ref="I14:R14"/>
    <mergeCell ref="A10:H10"/>
    <mergeCell ref="I11:R11"/>
    <mergeCell ref="C14:H14"/>
    <mergeCell ref="A13:B13"/>
    <mergeCell ref="C13:H13"/>
    <mergeCell ref="C12:H12"/>
    <mergeCell ref="C16:H16"/>
    <mergeCell ref="A15:B15"/>
    <mergeCell ref="I27:R27"/>
    <mergeCell ref="I26:R26"/>
    <mergeCell ref="I15:R15"/>
    <mergeCell ref="C23:H23"/>
    <mergeCell ref="I23:R23"/>
    <mergeCell ref="A16:B16"/>
    <mergeCell ref="C15:H15"/>
    <mergeCell ref="A23:B23"/>
    <mergeCell ref="A26:H26"/>
    <mergeCell ref="A27:H27"/>
    <mergeCell ref="I16:R16"/>
    <mergeCell ref="A25:R25"/>
    <mergeCell ref="A24:Q24"/>
    <mergeCell ref="C17:H17"/>
    <mergeCell ref="O3:P3"/>
    <mergeCell ref="B5:D5"/>
    <mergeCell ref="B3:D3"/>
    <mergeCell ref="E3:K3"/>
    <mergeCell ref="L3:N3"/>
    <mergeCell ref="E5:K5"/>
    <mergeCell ref="P7:Q7"/>
    <mergeCell ref="I7:L7"/>
    <mergeCell ref="B7:C7"/>
    <mergeCell ref="A11:B11"/>
    <mergeCell ref="A12:B12"/>
    <mergeCell ref="A22:B22"/>
    <mergeCell ref="A17:B17"/>
    <mergeCell ref="A18:B18"/>
    <mergeCell ref="A19:B19"/>
    <mergeCell ref="A20:B20"/>
    <mergeCell ref="A21:B21"/>
  </mergeCells>
  <dataValidations disablePrompts="1" count="1">
    <dataValidation type="list" allowBlank="1" showInputMessage="1" showErrorMessage="1" sqref="P7:Q7" xr:uid="{00000000-0002-0000-0300-000000000000}">
      <formula1>#REF!</formula1>
    </dataValidation>
  </dataValidations>
  <printOptions horizontalCentered="1"/>
  <pageMargins left="0.51181102362204722" right="0.59055118110236227" top="1.1023622047244095" bottom="1.299212598425197" header="0.31496062992125984" footer="0.59055118110236227"/>
  <pageSetup paperSize="5" scale="75" orientation="portrait" r:id="rId1"/>
  <headerFooter>
    <oddHeader>&amp;C&amp;"Verdana,Negrita"&amp;12&amp;K0070C0
INFORME DETALLADO 
DE ACTIVIDADES&amp;R&amp;G</oddHeader>
    <oddFooter>&amp;L&amp;"Verdana,Normal"&amp;9
Dirección: Calle 24A No. 59-42 Torre 4 Piso 3 
Centro Empresarial Sarmiento Angulo
Conmutador: (+601) 307 8038
Línea gratuita: 01 8000 119703&amp;R&amp;"Verdana,Normal"&amp;9&amp;P de &amp;N
FOR-GCO-360-068
27/01/2026 Version: 21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CERTIFICACION SUPERVISION</vt:lpstr>
      <vt:lpstr> CUMPLIMIENTO CONTRATISTA</vt:lpstr>
      <vt:lpstr>DOC. EQUIVALENTE FACTURA</vt:lpstr>
      <vt:lpstr>INFORME ACTIVIDADES</vt:lpstr>
      <vt:lpstr>' CUMPLIMIENTO CONTRATISTA'!Área_de_impresión</vt:lpstr>
      <vt:lpstr>'CERTIFICACION SUPERVISION'!Área_de_impresión</vt:lpstr>
      <vt:lpstr>'DOC. EQUIVALENTE FACTURA'!Área_de_impresión</vt:lpstr>
      <vt:lpstr>'INFORME ACTIVIDADES'!Área_de_impresión</vt:lpstr>
      <vt:lpstr>MOD_CONT</vt:lpstr>
      <vt:lpstr>SIGLA_MOD_CONT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Informatica Y sistemas</dc:creator>
  <cp:lastModifiedBy>Juan Gabriel Perez Tobaria</cp:lastModifiedBy>
  <cp:lastPrinted>2026-01-27T20:46:38Z</cp:lastPrinted>
  <dcterms:created xsi:type="dcterms:W3CDTF">2012-03-13T22:27:47Z</dcterms:created>
  <dcterms:modified xsi:type="dcterms:W3CDTF">2026-01-27T20:49:35Z</dcterms:modified>
</cp:coreProperties>
</file>