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defaultThemeVersion="202300"/>
  <mc:AlternateContent xmlns:mc="http://schemas.openxmlformats.org/markup-compatibility/2006">
    <mc:Choice Requires="x15">
      <x15ac:absPath xmlns:x15ac="http://schemas.microsoft.com/office/spreadsheetml/2010/11/ac" url="/Users/anama/Desktop/Presentación Alta Dirección SVSP/"/>
    </mc:Choice>
  </mc:AlternateContent>
  <xr:revisionPtr revIDLastSave="0" documentId="13_ncr:1_{CA231498-D5C8-F54D-BFB5-D5B8A3544663}" xr6:coauthVersionLast="47" xr6:coauthVersionMax="47" xr10:uidLastSave="{00000000-0000-0000-0000-000000000000}"/>
  <bookViews>
    <workbookView xWindow="0" yWindow="760" windowWidth="29400" windowHeight="17060" xr2:uid="{941FE183-ACFF-7543-B27E-CE0D777775AF}"/>
  </bookViews>
  <sheets>
    <sheet name="PAI26" sheetId="1" r:id="rId1"/>
    <sheet name="Hoja2" sheetId="2" state="hidden" r:id="rId2"/>
  </sheets>
  <definedNames>
    <definedName name="_xlnm._FilterDatabase" localSheetId="0" hidden="1">'PAI26'!$A$1:$U$305</definedName>
    <definedName name="_xlnm.Print_Area" localSheetId="0">'PAI26'!$A$1:$R$306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70" i="1" l="1"/>
  <c r="T269" i="1"/>
  <c r="T268" i="1"/>
  <c r="T267" i="1"/>
  <c r="T266" i="1"/>
  <c r="T265" i="1"/>
  <c r="T264" i="1"/>
  <c r="T263" i="1"/>
  <c r="T262" i="1"/>
  <c r="T261" i="1"/>
  <c r="T250" i="1"/>
  <c r="T249" i="1"/>
  <c r="T155" i="1"/>
  <c r="T154" i="1"/>
  <c r="T153" i="1"/>
  <c r="T152" i="1"/>
  <c r="T151" i="1"/>
</calcChain>
</file>

<file path=xl/sharedStrings.xml><?xml version="1.0" encoding="utf-8"?>
<sst xmlns="http://schemas.openxmlformats.org/spreadsheetml/2006/main" count="5279" uniqueCount="847">
  <si>
    <t>ACTIVIDADES PROYECTADAS DE VALOR 2026</t>
  </si>
  <si>
    <t>TAREAS</t>
  </si>
  <si>
    <t>ENTREGABLE</t>
  </si>
  <si>
    <t>INDICADORES</t>
  </si>
  <si>
    <t>EJECUCIÓN</t>
  </si>
  <si>
    <t>FINANCIACIÓN</t>
  </si>
  <si>
    <t>RIESGOS
Probabilidad de ocurrencia</t>
  </si>
  <si>
    <t>OBJETIVOS DE CALIDAD</t>
  </si>
  <si>
    <t>DIMENSIONES DEL MIPG</t>
  </si>
  <si>
    <t>POLÍTICAS MIPG</t>
  </si>
  <si>
    <t>ESTRATEGIAS PEI</t>
  </si>
  <si>
    <t>META</t>
  </si>
  <si>
    <t>Nombre</t>
  </si>
  <si>
    <t>Unidad de Medida</t>
  </si>
  <si>
    <t xml:space="preserve">Línea Base </t>
  </si>
  <si>
    <t>Fecha Planeada</t>
  </si>
  <si>
    <t>Fecha Ejecutada</t>
  </si>
  <si>
    <t>Periodicidad</t>
  </si>
  <si>
    <t>Rubro
Funcionamiento / Inversión</t>
  </si>
  <si>
    <t>$ Valor Asignado</t>
  </si>
  <si>
    <t>Seguridad Humana y Justicia Social - Legitimidad, transparencia e integridad de las instituciones para  la Seguridad Humana y la Justicia Social</t>
  </si>
  <si>
    <t>Convivencia: Garantizar la convivencia democrática y el mantenimiento de las condiciones para el ejercicio de los derechos y libertades públicas.</t>
  </si>
  <si>
    <t>1. Aumentar el nivel de satisfacción de nuestros grupos de valor y de interés</t>
  </si>
  <si>
    <t>2. Direccionamiento Estrategico y Planeación</t>
  </si>
  <si>
    <t>5.3 Transparencia, acceso a la información pública y lucha contra la corrupción</t>
  </si>
  <si>
    <t>2. Mejorar el desempeño de la gestión institucional a nivel del desarrollo humano, tecnológico y físico, fortaleciendo la prestación de nuestros servicios</t>
  </si>
  <si>
    <t>2.1 Fomentar las buenas prácticas que permitan a la entidad realizar una gestión socialmente responsable y el cumplimiento de los ODS.</t>
  </si>
  <si>
    <t>2.4.1. Efectividad en la capacitación</t>
  </si>
  <si>
    <t>Ajustar los lineamientos de la circular externa 20240000245 del 14 de febrero de 2024, modificada por la circular 20240000275 del 27 de febrero de 2024, en cuanto al cumplimiento de las recomendaciones del GAFI y matriz de riesgo.</t>
  </si>
  <si>
    <t>Cronograma documentado y socializado con todas las áreas.</t>
  </si>
  <si>
    <t>2.1.1.1. No. De actividades desarrolladas en marco del plan de responsabilidad social / No. De actividades planeadas en marco del plan de responsabilidad social</t>
  </si>
  <si>
    <t>Única vez</t>
  </si>
  <si>
    <t>Funcionamiento</t>
  </si>
  <si>
    <t>ALTO</t>
  </si>
  <si>
    <t>Circular en borrador</t>
  </si>
  <si>
    <t>Informe de ajustes</t>
  </si>
  <si>
    <t>Circular expedida</t>
  </si>
  <si>
    <t>3.2 Revisar, verificar y ajustar los procesos, procedimientos y demás documentos inmersos en el sistema de gestión integrado de la entidad</t>
  </si>
  <si>
    <t>3.2.1. Realizar la actualización del modelo de operación por procesos existente</t>
  </si>
  <si>
    <t>Reporte del Módulo sistematizado</t>
  </si>
  <si>
    <t>3.2.1.1. % de avance en la estructuración nuevo mapa de procesos acuerdo la revisión y análisis de los procesos y procedimientos</t>
  </si>
  <si>
    <t>Semestral</t>
  </si>
  <si>
    <t>Inversión</t>
  </si>
  <si>
    <t>Verificar la adopción del SARLAFT 2.0 por parte de los vigilados y sus plazos.</t>
  </si>
  <si>
    <t>Informe de cumplimiento y su socialización al comité de gestión de riesgos generando las alertas.</t>
  </si>
  <si>
    <t>3.3.1.1. % de implementación de la Plataforma tecnológica</t>
  </si>
  <si>
    <t xml:space="preserve">1. Desarrollar estrategias que promuevan el posicionamiento de la entidad haciendo presencia institucional a nivel nacional </t>
  </si>
  <si>
    <t>1.3 Promover las buenas prácticas empresariales para fortalecer la formalización del sector</t>
  </si>
  <si>
    <t>1.4.1. Creación y mantenimiento de cuatro (4) alianzas y/o convenios estratégicos que aporten a la misionalidad en la Entidad</t>
  </si>
  <si>
    <t>Establecer convenios con entidades, actores y universidades para la difusión y acompañamiento en la implementación del sistema SARLAFT 2.0</t>
  </si>
  <si>
    <t>Cronograma de acuerdos</t>
  </si>
  <si>
    <t>1.4.1.1. No. alianzas y/o convenios estratégicos suscritos / No. alianzas y/o convenios estratégicos planeados</t>
  </si>
  <si>
    <t xml:space="preserve">Informe de convenios </t>
  </si>
  <si>
    <t>Informe de resultados.</t>
  </si>
  <si>
    <t>Circular expedida.</t>
  </si>
  <si>
    <t>2.4 Fortalecer las competencias y habilidades del personal.</t>
  </si>
  <si>
    <t>Cronograma del primer semestre</t>
  </si>
  <si>
    <t>2.4.1.1. Promedio de personas evaluadas con calificación igual o superior a 3.5/ Promedio total de personas que presentaron la evaluación</t>
  </si>
  <si>
    <t>Fotos, actas de reuniones, videos, informe.</t>
  </si>
  <si>
    <t>Respuestas formales por solicitudes.</t>
  </si>
  <si>
    <t>Implementación del sistema SARLAFT 2.0 al interior de la SVSP.</t>
  </si>
  <si>
    <t>Cargue de los nuevos formatos</t>
  </si>
  <si>
    <t>Elaborar el plan del Programa de Transparencia y Ética Pública, de acuerdo con lo dispuesto en la Ley 2195 de 2022 y el anexo técnico PTEP.</t>
  </si>
  <si>
    <t>Cronograma</t>
  </si>
  <si>
    <t>Documento borrador.</t>
  </si>
  <si>
    <t>Acta de socialización con solicitud de correcciones.</t>
  </si>
  <si>
    <t>Documento final, fotos, videos, de reuniones de socialización.</t>
  </si>
  <si>
    <t>3. Fortalecer los procedimientos y sistemas de información, con el fin de mejorar los mecanismos de inspección, control y vigilancia</t>
  </si>
  <si>
    <t>3.4.1. Desarrollar un plan de comunicación para
evidenciar la gestión de la Supervigilancia. (Plan
de medios)</t>
  </si>
  <si>
    <t>Informe de la estrategia de rendición de cuentas.</t>
  </si>
  <si>
    <t>3.4.1.1. Número de actividades desarrolladas del plan de
comunicaciones /No. De Actividades planteadas en el plan de comunicaciones</t>
  </si>
  <si>
    <t>Documento y presentación.</t>
  </si>
  <si>
    <t>Publicación en página, redes y soportes del evento de socialización. Fotografías, videos o pantallazos.</t>
  </si>
  <si>
    <t>3.4 Desarrollar estrategias que fortalezcan la interacción y el dialogo ciudadano en relación
con la gestión de la Entidad.</t>
  </si>
  <si>
    <t>Presentar semestralmente ante el Comité de coordinación de Control Interno el seguimiento al PTEP</t>
  </si>
  <si>
    <t>Informe, 1 por cada semestre.</t>
  </si>
  <si>
    <t>Participar del Comité Sectorial de Gestión y Desempeño.</t>
  </si>
  <si>
    <t>Actas del Comité Sectorial de Gestión y Desempeño.</t>
  </si>
  <si>
    <t>Participar del Comité de armas del DCCA</t>
  </si>
  <si>
    <t>Actas del comité.</t>
  </si>
  <si>
    <t>GESTIÓN RIESGOS ESPECIALES</t>
  </si>
  <si>
    <t>3. Cumplir con los objetivos institucionales gestionando adecuadamente los recursos.</t>
  </si>
  <si>
    <t xml:space="preserve">2.1  Planeación Institucional  </t>
  </si>
  <si>
    <t>2.1.1. Impulsar buenas prácticas empresariales en el sector de vigilancia y seguridad privada a través de una actividad anual en el Plan de Responsabilidad Social</t>
  </si>
  <si>
    <t>Formular el Plan de Responsabilidad social de la SVSP:</t>
  </si>
  <si>
    <t>Generar el documento del Plan de Responsabilidad Social.</t>
  </si>
  <si>
    <t>Documento final aprobado en PDF.</t>
  </si>
  <si>
    <t>BAJO</t>
  </si>
  <si>
    <t>Paz: Contribuir a la promoción, mantenimiento y fortalecimiento de la paz nacional e internacional. </t>
  </si>
  <si>
    <t>Realizar las actividades</t>
  </si>
  <si>
    <t>Acta de  reunión.</t>
  </si>
  <si>
    <t>Trimestral</t>
  </si>
  <si>
    <t>Mejorar los niveles de seguridad y confianza pública mediante la acción coordinada con las diferentes entidades y organismos estatales, asegurar que en desarrollo de las actividades de vigilancia y seguridad privada se respeten los derechos y libertades de la comunidad en general.</t>
  </si>
  <si>
    <t>Establecer convenios con entidades.</t>
  </si>
  <si>
    <t>Informe de convenios establecidos.</t>
  </si>
  <si>
    <t>Ejecutar los convenios</t>
  </si>
  <si>
    <t>Convenios establecidos y firmados.</t>
  </si>
  <si>
    <t>3.5 Fortalecer los sistemas de gestión, los procesos, procedimientos y la gestión de riesgos
orientado a la integración del MIPG y su articulación con el sistema de Control Interno</t>
  </si>
  <si>
    <t>Medir indicadores de gestión y riesgos del proceso</t>
  </si>
  <si>
    <t>Informe de gestión</t>
  </si>
  <si>
    <t>Documento de informe en PDF</t>
  </si>
  <si>
    <t>Consolidar la información de gestión del proceso de direccionamiento estratégico.</t>
  </si>
  <si>
    <t>Realizar informe de la gestión.</t>
  </si>
  <si>
    <t>Documento final en PDF.</t>
  </si>
  <si>
    <t>Realizar informe semestral de avance a la planeación estratégica</t>
  </si>
  <si>
    <t>Realizar informe semestral</t>
  </si>
  <si>
    <t xml:space="preserve">2.2 Gestión presupuestal y eficiencia del gasto público   </t>
  </si>
  <si>
    <t>2.2 Generar estrategias que fortalezcan el recaudo como fuente de recursos para la operación de la Superintendencia</t>
  </si>
  <si>
    <t>2.2.1. Establecer plan de fortalecimiento del recaudo de contribución</t>
  </si>
  <si>
    <t>Realizar seguimiento al avance de la ejecución del proyecto de inversión y el presupuesto.</t>
  </si>
  <si>
    <t>Informe trimestral unificado</t>
  </si>
  <si>
    <t>2.2.1.1. Incrementar el 4% del valor recaudado en la entidad con base a la vigencia anterior</t>
  </si>
  <si>
    <t xml:space="preserve">Realizar la consolidación  y reporte de la información del indicador del acuerdo de paz </t>
  </si>
  <si>
    <t>Construir el documento con la información del indicador</t>
  </si>
  <si>
    <t xml:space="preserve">Soporte del reporte </t>
  </si>
  <si>
    <t>Socializar el avance de los resultados del FURAG y del MIPG sectorial con la alta dirección.</t>
  </si>
  <si>
    <t>Acta del comité</t>
  </si>
  <si>
    <t>3.5.1.1. Puntaje obtenido en la calificación anual por el
FURAG de la vigencia actual - Puntaje obtenido en la calificación anual por el FURAG de la vigencia anterior</t>
  </si>
  <si>
    <t>Realizar el reporte FURAG en aplicativo de la Función Publica</t>
  </si>
  <si>
    <t>Documento del reporte en el aplicativo en formato PDF.</t>
  </si>
  <si>
    <t>Establecer la gestión integral de residuos</t>
  </si>
  <si>
    <t>Informe detallado sobre tipología de residuos al interior de la entidad</t>
  </si>
  <si>
    <t>Construir el programa de gestión integral de residuos</t>
  </si>
  <si>
    <t>GESTIÓN DIRECCIONAMIENTO ESTRATÉGICO</t>
  </si>
  <si>
    <t>Seguridad: Gestionar la seguridad y contrarrestar amenazas internas y externas que afecten el régimen democrático y la seguridad nacional.</t>
  </si>
  <si>
    <t>3. Gestión con valores para resultados</t>
  </si>
  <si>
    <t>Realizar charlas de socialización en temas normativos de vigilancia y seguridad privada y/o prevención del delito, a fin de incentivar la contratación de servicios autorizados por la entidad</t>
  </si>
  <si>
    <t>Bimensual</t>
  </si>
  <si>
    <t>Informe de actividades de las charlas realizadas</t>
  </si>
  <si>
    <t>Informe con las publicaciones realizadas en la vigencia  y el link de acceso</t>
  </si>
  <si>
    <t>GESTIÓN ALIANZA INSTITUCIONAL</t>
  </si>
  <si>
    <t xml:space="preserve">Actualizar los documentos del Sistema de Gestión de Calidad de la entidad. </t>
  </si>
  <si>
    <t>1. Cronograma documentado y socializado con todas las áreas.</t>
  </si>
  <si>
    <t>Anual</t>
  </si>
  <si>
    <t>MEDIO</t>
  </si>
  <si>
    <t>1. LMD Vigente</t>
  </si>
  <si>
    <t>3.5.1. Incremento de porcentaje en un 2 % anual del reporte de la calificación del FURAG</t>
  </si>
  <si>
    <t xml:space="preserve">1. Política de Riesgos aprobada en SVE
</t>
  </si>
  <si>
    <t>1. Memorando de programación socialización a los proceso</t>
  </si>
  <si>
    <t>1. Listados de asistencia
2. Matriz publicada
3. Riesgos configurados en SVE</t>
  </si>
  <si>
    <t>1. Informe cuatrimestral de riesgos institucionales</t>
  </si>
  <si>
    <t>Cuatrimestral</t>
  </si>
  <si>
    <t>Dar cumplimiento a la ISO 9001:2015</t>
  </si>
  <si>
    <t xml:space="preserve">1. Plan y programa de auditoria interna de calidad 2026
</t>
  </si>
  <si>
    <t>1. Informe de Auditoría Interna de Calidad</t>
  </si>
  <si>
    <t xml:space="preserve">1. Planes de mejoramiento cargados en la SVE
</t>
  </si>
  <si>
    <t>1. Informes periódicos</t>
  </si>
  <si>
    <t>GESTIÓN MEJORA INSTITUCIONAL</t>
  </si>
  <si>
    <t>Implementar la estrategia integral de comunicaciones institucionales</t>
  </si>
  <si>
    <t>PLANEAR: Definir alcance, lineamientos, formatos y productos de entrega de la estrategia integral de comunicaciones.</t>
  </si>
  <si>
    <t>Cronograma de implementación y formatos definidos.</t>
  </si>
  <si>
    <t>HACER: Implementar la estrategia de comunicaciones y registrar las acciones ejecutadas conforme a los formatos establecidos.</t>
  </si>
  <si>
    <t>Estrategia implementada y registros de acciones.</t>
  </si>
  <si>
    <t>VERIFICAR: Validar la coherencia entre acciones ejecutadas, productos de entrega y evidencias generadas.</t>
  </si>
  <si>
    <t>Acta de verificación y reporte de revisión.</t>
  </si>
  <si>
    <t>ACTUAR: Ajustar la estrategia y los formatos con base en los resultados de la verificación.</t>
  </si>
  <si>
    <t>Estrategia y formatos ajustados.</t>
  </si>
  <si>
    <t>Fortalecer el relacionamiento con medios y la gestión de comunicados oficiales</t>
  </si>
  <si>
    <t>PLANEAR: Definir lineamientos, formatos y criterios de evidencia para comunicados y relacionamiento con medios.</t>
  </si>
  <si>
    <t>Lineamientos y formato institucional de comunicados.</t>
  </si>
  <si>
    <t>HACER: Elaborar y difundir comunicados oficiales y gestionar la relación con medios.</t>
  </si>
  <si>
    <t>Comunicados publicados y registros de difusión.</t>
  </si>
  <si>
    <t>VERIFICAR: Revisar cumplimiento de lineamientos y evidencias de publicación.</t>
  </si>
  <si>
    <t>Acta de revisión y reporte de comunicados.</t>
  </si>
  <si>
    <t>ACTUAR: Ajustar lineamientos y formatos según los resultados del seguimiento.</t>
  </si>
  <si>
    <t>Lineamientos ajustados.</t>
  </si>
  <si>
    <t>Garantizar una vocería institucional clara y coherente</t>
  </si>
  <si>
    <t>PLANEAR: Definir acciones, formatos y productos de entrega para el fortalecimiento de la vocería institucional.</t>
  </si>
  <si>
    <t>Plan de talleres y lineamientos de vocería.</t>
  </si>
  <si>
    <t>HACER: Ejecutar talleres y socializar lineamientos de vocería institucional.</t>
  </si>
  <si>
    <t>Registros de talleres y listados de asistencia.</t>
  </si>
  <si>
    <t>VERIFICAR: Evaluar la aplicación de los lineamientos de vocería.</t>
  </si>
  <si>
    <t>Informe de evaluación.</t>
  </si>
  <si>
    <t>ACTUAR: Ajustar lineamientos y metodologías de vocería.</t>
  </si>
  <si>
    <t>Lineamientos actualizados.</t>
  </si>
  <si>
    <t>Gestionar y fortalecer las redes sociales institucionales</t>
  </si>
  <si>
    <t>PLANEAR: Definir objetivos, tipos de contenido, formatos y criterios de evidencia para redes sociales.</t>
  </si>
  <si>
    <t>Parrilla de contenidos y formatos definidos.</t>
  </si>
  <si>
    <t>HACER: Publicar contenidos informativos y pedagógicos en redes sociales.</t>
  </si>
  <si>
    <t>Registros de publicaciones y contenidos digitales.</t>
  </si>
  <si>
    <t>VERIFICAR: Analizar métricas de alcance e interacción.</t>
  </si>
  <si>
    <t>Reporte de métricas.</t>
  </si>
  <si>
    <t>ACTUAR: Ajustar la estrategia de contenidos con base en resultados.</t>
  </si>
  <si>
    <t>Parrilla de contenidos ajustada.</t>
  </si>
  <si>
    <t>Medir el impacto de la comunicación institucional</t>
  </si>
  <si>
    <t>PLANEAR: Definir indicadores, formatos y periodicidad de medición.</t>
  </si>
  <si>
    <t>Formato de reporte de métricas.</t>
  </si>
  <si>
    <t>HACER: Recopilar métricas de prensa y comunicación digital.</t>
  </si>
  <si>
    <t>Reportes de métricas elaborados.</t>
  </si>
  <si>
    <t>VERIFICAR: Analizar resultados frente a indicadores definidos.</t>
  </si>
  <si>
    <t>Informe de análisis.</t>
  </si>
  <si>
    <t>ACTUAR: Ajustar indicadores y metodología de medición.</t>
  </si>
  <si>
    <t>Indicadores ajustados.</t>
  </si>
  <si>
    <t>GESTIÓN DE COMUNICACIONES</t>
  </si>
  <si>
    <t>4. Evaluación de Resultados</t>
  </si>
  <si>
    <t>3.1 Brindar respuesta oportuna a las peticiones y/o solicitudes efectuadas por parte de las
entidades y ciudadanos de conformidad con las
exigencias normativas.</t>
  </si>
  <si>
    <t>3.1.1. Atender en los tiempos de ley los requerimientos recibidos en la Entidad</t>
  </si>
  <si>
    <t>3.1.1.1. No. PQRSD con respuesta oportuna / No. PQRS recibidas en el periodo.</t>
  </si>
  <si>
    <t>anual</t>
  </si>
  <si>
    <t>Informe prueba piloto</t>
  </si>
  <si>
    <t>semestral</t>
  </si>
  <si>
    <t>acta de  reunión e insumos de capacitación</t>
  </si>
  <si>
    <t>Carta de Trato Digno</t>
  </si>
  <si>
    <t>carta de trato digno actualizada</t>
  </si>
  <si>
    <t>Informe de PQRSD</t>
  </si>
  <si>
    <t>Informe</t>
  </si>
  <si>
    <t>Seguimiento a Notificaciones</t>
  </si>
  <si>
    <t>Realizar seguimiento para dar cumplimiento a los tiempos de respuesta de las PQRSD.</t>
  </si>
  <si>
    <t>actas del seguimiento</t>
  </si>
  <si>
    <t>GESTIÓN DE SERVICIOS</t>
  </si>
  <si>
    <t>1.2 Formalizar la prestación del servicio de vigilancia y seguridad privada</t>
  </si>
  <si>
    <t>1.2.1. Realizar visitas de inspección y/o requerimiento a los Servicios de Vigilancia y Seguridad Privada, a las personas naturales y jurídicas que realicen estas actividades sin contar con los permisos de Estado y a los usuarios de estos servicios sin licencia.</t>
  </si>
  <si>
    <t>2. Base de datos Grupo de Inspecciones FOR-GCI-220-036 con las visitas realizadas</t>
  </si>
  <si>
    <t xml:space="preserve">1. Plan Anual de Visitas 2026
</t>
  </si>
  <si>
    <t>1.2.1.1. No. De visitas de inspección realizadas / No. De
visitas programadas</t>
  </si>
  <si>
    <t>MUY ALTO</t>
  </si>
  <si>
    <t>Ejercer el control sobre el sector vigilado</t>
  </si>
  <si>
    <t>1. Base de datos Grupo de Sanciones</t>
  </si>
  <si>
    <t>1. Base de datos del Grupo IAP</t>
  </si>
  <si>
    <t xml:space="preserve">1. Plan de descongestión
</t>
  </si>
  <si>
    <t>1.2.1.2. No. De prestadores de servicios de vigilancia y seguridad privada no autorizados identificados durante las inspecciones / No. De visitas de inspección realizadas</t>
  </si>
  <si>
    <t>2. Base de datos de los Grupos</t>
  </si>
  <si>
    <t>Fortalecer del SGC</t>
  </si>
  <si>
    <t>1. Actas de reuniones periódicas</t>
  </si>
  <si>
    <t>1.4 Generar y fortalecer los convenios, protocolos y/o alianzas que permita el intercambio de información para la mejora de la seguridad ciudadana.</t>
  </si>
  <si>
    <t>1. Soporte de alianza establecida</t>
  </si>
  <si>
    <t>GESTIÓN CONTROL, INSPECCIÓN Y VIGILANCIA</t>
  </si>
  <si>
    <t>Realizar el estudio de la documentación aportada por  los usuarios en los trámites y expedir los actos administrativos.</t>
  </si>
  <si>
    <t>N/A</t>
  </si>
  <si>
    <t>1.3.1. Realizar durante el cuatrienio 16 estrategias comunicativas en fortalecimiento de buenas prácticas con participación del sector.</t>
  </si>
  <si>
    <t>Apoyar el fortalecimiento de la misionalidad institucional.</t>
  </si>
  <si>
    <t>Informe dirigido a la Delegada para el Control con los casos identificados.</t>
  </si>
  <si>
    <t>1.2.1.3. No. de prestadores de servicios formalizados</t>
  </si>
  <si>
    <t>Gestionar las solicitudes de trámites de vigencias anteriores.</t>
  </si>
  <si>
    <t>Formular el Plan de descongestión 2026 y vigencias anteriores.</t>
  </si>
  <si>
    <t>Plan de descongestión 2026 y vigencias anteriores formulado.</t>
  </si>
  <si>
    <t>Informe de avance Plan de descongestión - I Trimestre</t>
  </si>
  <si>
    <t>Suscribir alianza que aporte a la misionalidad de la entidad.</t>
  </si>
  <si>
    <t>Realizar planeación de posibles alianzas y/o convenio estratégicos, que promuevan mejorar el servicio.</t>
  </si>
  <si>
    <t>Plan de trabajo</t>
  </si>
  <si>
    <t>Realizar acercamiento a las entidades para realizar alianzas y/o convenio.</t>
  </si>
  <si>
    <t>Informe de las actividades realizadas con los soportes</t>
  </si>
  <si>
    <t>Realizar mesas de trabajo con las entidades para realizar alianzas y/o convenio que encaminen las mejoras de prestación del servicio.</t>
  </si>
  <si>
    <t>Informe mesas de trabajo</t>
  </si>
  <si>
    <t>Suscribir alianzas y/o convenio.</t>
  </si>
  <si>
    <t>Documento de la alianza</t>
  </si>
  <si>
    <t>1.4.2. Formulación y socialización de protocolo
interinstitucional para el control efectivo de armamento que se vincule con entidades gubernamentales competentes</t>
  </si>
  <si>
    <t>Elaborar Plan de trabajo 2025 para la suscripción de documento interinstitucional para el control efectivo de armamento.</t>
  </si>
  <si>
    <t>Plan de trabajo formulado</t>
  </si>
  <si>
    <t>1.4.2.1. % de avance en la formulación y suscripción del documento protocolo interinstitucional para el control efectivo de armamento</t>
  </si>
  <si>
    <t>Informe de las actividades desarrolladas</t>
  </si>
  <si>
    <t>Suscribir el documento y realizar socialización a los vigilados y ciudadanía en general.</t>
  </si>
  <si>
    <t>Documento suscrito y socializado</t>
  </si>
  <si>
    <t>Realizar dos (2) actividades de socialización y/o participación ciudadana, incluyendo campañas de difusión y apropiación de las mejoras de los trámites para los usuarios - 1</t>
  </si>
  <si>
    <t>Informe de actividad de socialización y/o participación incluyendo la retroalimentación de los grupos de valor - I semestre</t>
  </si>
  <si>
    <t>1.3.1.1. No. de estrategias comunicativas realizadas / No.
De estrategias comunicativas planeadas</t>
  </si>
  <si>
    <t>Realizar dos (2) actividades de socialización y/o participación ciudadana, incluyendo campañas de difusión y apropiación de las mejoras de los trámites para los usuarios - 2</t>
  </si>
  <si>
    <t>Informe de actividad de socialización y/o participación incluyendo la retroalimentación de los grupos de valor - II semestre</t>
  </si>
  <si>
    <t>Mantener actualizado la información de los servicios vigilados.</t>
  </si>
  <si>
    <t>Correos mesa de ayuda de solicitud de publicación en página web institucional que contenga el documento a publicar y el enlace donde se ubicará</t>
  </si>
  <si>
    <t>Mensual</t>
  </si>
  <si>
    <t>Dar cumplimiento a la estrategia de racionalización.</t>
  </si>
  <si>
    <t>Formular propuesta de racionalización para vigencia 2026.</t>
  </si>
  <si>
    <t>Memorando remitido a la Oficina Asesora de Planeación con la propuesta de racionalización de la vigencia 2026</t>
  </si>
  <si>
    <t>Realizar Informe de ejecución de las acciones de racionalización adelantadas en la vigencia 2026.</t>
  </si>
  <si>
    <t>Informe de evaluación de las acciones de racionalización de la vigencia 2026</t>
  </si>
  <si>
    <t>Dar cumplimiento a la política de racionalización de trámites.</t>
  </si>
  <si>
    <t>Realizar diagnóstico de los requisitos de los trámites, con el fin de actualizar o racionalizar los mismos.</t>
  </si>
  <si>
    <t xml:space="preserve">Documento con la evaluación y definición de acciones de actualización o racionalización de los trámites </t>
  </si>
  <si>
    <t>Solicitar una mesa de trabajo con Función Pública para recibir lineamientos técnicos y normativos del SUIT, correspondientes.</t>
  </si>
  <si>
    <t>Solicitud de mesa de trabajo a Función Pública</t>
  </si>
  <si>
    <t>Actualizar los requisitos de los trámites en el SUIT de Función Pública.</t>
  </si>
  <si>
    <t>Informe de las acciones implementadas de actualización o racionalización de los trámites en el SUIT de Función Pública</t>
  </si>
  <si>
    <t>Realizar una campaña para socializar como el personal operativo puede consultar si se encuentra acreditado a través de la página web institucional.</t>
  </si>
  <si>
    <t>Documento soporte de las actividades realizadas para el cumplimiento de la campaña</t>
  </si>
  <si>
    <t>Realizar campañas de difusión dirigida a los grupos de valor de las plataformas y documentos publicados relacionados con información de trámites, requisitos y otros procedimientos administrativos.</t>
  </si>
  <si>
    <t>3.3.1. Contar con una plataforma tecnológica que permita articular los sistemas informáticos requeridos por la Entidad para desarrollo de sus funciones.</t>
  </si>
  <si>
    <t>Acta de la reunión I semestre</t>
  </si>
  <si>
    <t>GESTIÓN DE LA OPERACIÓN</t>
  </si>
  <si>
    <t>7. Control Interno</t>
  </si>
  <si>
    <t>Realizar diagnostico y formular el correspondiente plan de capacitación en temas disciplinarios dirigido al personal  directivo, de planta y contratistas para la vigencia</t>
  </si>
  <si>
    <t>Formular el plan de capacitación en temas disciplinarios dirigido al personal  directivo, de planta y contratistas para la vigencia para la vigencia</t>
  </si>
  <si>
    <t>Plan de capacitación 2026 firmado por el proceso</t>
  </si>
  <si>
    <t>Ejecutar y hacer seguimiento semestral a las actividades formuladas en el plan de capacitación 2026</t>
  </si>
  <si>
    <t>realizar los informes de gestión y seguimiento del plan de capacitación con los soportes respectivos evaluados en el primer y segundo semestre del 2026</t>
  </si>
  <si>
    <t>Informe de gestión del período correspondiente del plan de capacitación del 2026</t>
  </si>
  <si>
    <t>Realizar diagnostico y formular el correspondiente plan de descongestión para la vigencia 2026</t>
  </si>
  <si>
    <t>Formular el plan de descongestión para la vigencia</t>
  </si>
  <si>
    <t>Plan de descongestión 2026 firmado por el proceso</t>
  </si>
  <si>
    <t>Ejecutar y hacer seguimiento a las actividades formuladas en el plan de descongestión 2026</t>
  </si>
  <si>
    <t>Informe de plan de descongestión de cada trimestre de la vigencia 2026</t>
  </si>
  <si>
    <t xml:space="preserve">Realizar seguimiento trimestral a las actuaciones administrativas radicadas por el proceso disciplinario en etapa de instrucción. </t>
  </si>
  <si>
    <t>Incluir en informe de gestión seguimiento a  las actuaciones administrativas radicadas por el proceso disciplinario en etapa de instrucción en cada trimestre del 2026</t>
  </si>
  <si>
    <t>Informe de gestión con indicadores y riesgos 2026</t>
  </si>
  <si>
    <t>GESTIÓN PROCESOS DISCIPLINARIOS</t>
  </si>
  <si>
    <t>Realizar adecuada ejecución de presupuesto.</t>
  </si>
  <si>
    <t>Memorando por correo.</t>
  </si>
  <si>
    <t>MUY BAJO</t>
  </si>
  <si>
    <t>Informe trimestral de ejecución presupuestal del PAA</t>
  </si>
  <si>
    <t>Copia de los memorandos y pantallazos del correo enviado.</t>
  </si>
  <si>
    <t>Informe cuatrimestral de seguimiento y evaluación a la ejecución del PAA y del presupuesto institucional</t>
  </si>
  <si>
    <t xml:space="preserve">Definir e implementar un plan de contingencia que garantice la oportuna presentación de información financiera y liquidación de la cuota de contribución ante eventuales fallas del aplicativo SEVEN. 
</t>
  </si>
  <si>
    <t xml:space="preserve">Resolución de Lineamientos </t>
  </si>
  <si>
    <t xml:space="preserve">Anual </t>
  </si>
  <si>
    <t>Plan de Contingencia ajustado y aprobado por jefe del proceso. Si aplica.</t>
  </si>
  <si>
    <t>Elaborar y establecer el plan de acción del proceso de conformidad con los lineamientos.</t>
  </si>
  <si>
    <t>Plan de Acción del Proceso aprobado.</t>
  </si>
  <si>
    <t>Evidencias de ejecución del Plan de Acción del proceso de gestión</t>
  </si>
  <si>
    <t>Desagregación del presupuesto en el sistema SIIF, distribución de PAC y cupo PAC e inicio del ciclo presupuestal de cada vigencia, el primer día hábil del año.</t>
  </si>
  <si>
    <t>1. Plan operativo de apertura presupuestal 2026 aprobado                                          2. Memorando a las áreas solicitando la identificación de la necesidades de ejecución temprana</t>
  </si>
  <si>
    <t>Registro operativo de apertura presupuestal</t>
  </si>
  <si>
    <t>Conciliación de registros.</t>
  </si>
  <si>
    <t>Reporte del Indicador.</t>
  </si>
  <si>
    <t>Expedición de CDPs en respuesta a solicitudes recibidas del ordenador del gasto.</t>
  </si>
  <si>
    <t>Reporte del aplicativo SIIF Nación de CDP's expedido.</t>
  </si>
  <si>
    <t xml:space="preserve">Semanal </t>
  </si>
  <si>
    <t xml:space="preserve">Acta de conciliación de CDP's. </t>
  </si>
  <si>
    <t>Reporte de acciones correctivas y de mitigación.</t>
  </si>
  <si>
    <t>Registrar y/o clasificar los ingresos de contribución.</t>
  </si>
  <si>
    <t>Plan operativo de registro y clasificación de ingresos.</t>
  </si>
  <si>
    <t xml:space="preserve">Mensual </t>
  </si>
  <si>
    <t>Expediente operativo de ingresos con transacciones registradas en SIIF</t>
  </si>
  <si>
    <t>Informe de verificación y conciliación de ingresos</t>
  </si>
  <si>
    <t>Registro de nomina en el aplicativo Siif y ejecución de pagos.</t>
  </si>
  <si>
    <t>Plan operativo de nómina aprobado.</t>
  </si>
  <si>
    <t>Expediente operativo de ejecución de nómina</t>
  </si>
  <si>
    <t>Informe de conciliación y verificación de nómina</t>
  </si>
  <si>
    <t>Matriz de acciones correctivas y actualización procedimental</t>
  </si>
  <si>
    <t>GESTIÓN FINANCIERA</t>
  </si>
  <si>
    <t>Proyectar Cronograma de Transferencias</t>
  </si>
  <si>
    <t>Elaborar un cronograma de Transferencias para continuar con la organización de archivos en la SVSP.</t>
  </si>
  <si>
    <t>Memorando
Cronograma</t>
  </si>
  <si>
    <t>Proyectar Cronograma de Capacitaciones</t>
  </si>
  <si>
    <t>Elaborar un cronograma de Capacitaciones para continuar con la organización de archivos en la SVSP.</t>
  </si>
  <si>
    <t>Cumplir con el cronograma del Programa de Digitalización y Reprografía. I y II</t>
  </si>
  <si>
    <t xml:space="preserve"> Informe de Seguimiento </t>
  </si>
  <si>
    <t>GESTIÓN DOCUMENTAL</t>
  </si>
  <si>
    <t>Cumplir los Programas de Mantenimiento Preventivo y Correctivo de Infraestructura y de la Flota Vehicular.</t>
  </si>
  <si>
    <t>Programas actualizados, junto con el memorando mediante el cual se designa al responsable de su ejecución y seguimiento</t>
  </si>
  <si>
    <t>Cumplir el Plan Institucional de Gestión Ambiental - PIGA</t>
  </si>
  <si>
    <t xml:space="preserve">PIGA con cronograma de trabajo 2026, informe y actividad de huella de carbono </t>
  </si>
  <si>
    <t>Garantizar el suministro de los bienes y servicios necesarios para la operación de la entidad</t>
  </si>
  <si>
    <t>Listado de bienes y servicios requeridos y gestionados durante la vigencia</t>
  </si>
  <si>
    <t>Evaluar el procedimiento de baja de bienes y su alineación con la normatividad legal aplicable</t>
  </si>
  <si>
    <t>Acta de Reunión y/o Procedimiento de bajas de bienes aprobado en la SVE</t>
  </si>
  <si>
    <t>Mantener actualizado el Inventario de activos de la entidad</t>
  </si>
  <si>
    <t>Acta del Comité de Bajas</t>
  </si>
  <si>
    <t xml:space="preserve">	Informe al seguimiento de los programas, para  I y II semestre del año 2026 </t>
  </si>
  <si>
    <t>Actualizar la matriz de aspectos e impactos ambientales conforme a cambios en la operación y la normatividad aplicable.</t>
  </si>
  <si>
    <t>Socializar las fechas ambientales relevantes celebradas de cada mes y agruparlas por trimestre</t>
  </si>
  <si>
    <t>registrar su difusión y participación, para el I,II, III Y IV trimestre del año 2026</t>
  </si>
  <si>
    <t>Evidencias de la campaña de ahorro implementada, para el I,II, III Y IV trimestre del año 2026</t>
  </si>
  <si>
    <t>Pantallazo del banner en la pagina web de la entidad, I y II semestre del año 2026</t>
  </si>
  <si>
    <t>Certificados y Bitácora alimentada con la información</t>
  </si>
  <si>
    <t xml:space="preserve">Seguimiento de horas extras reportadas por los auxiliares con funciones de conducción para el  I y II semestre del año 2026 </t>
  </si>
  <si>
    <t xml:space="preserve">1. Formatos FOR-GAD-350-017 diligenciados para el I y II semestre del año 2026
2. Conclusiones del coordinador </t>
  </si>
  <si>
    <t xml:space="preserve">Hacer seguimiento y reportar los avance en el cumplimiento del Plan de Seguridad Vial para el  I y II semestre del año 2026 </t>
  </si>
  <si>
    <t xml:space="preserve">Informe del avance en el cumplimiento del plan de seguridad vial </t>
  </si>
  <si>
    <t>GESTIÓN ADMINISTRATIVA</t>
  </si>
  <si>
    <t>2. Fortalecer las competencias del talento humano de la Entidad</t>
  </si>
  <si>
    <t>1. Talento Humano</t>
  </si>
  <si>
    <t>PLANEAR: Realizar la estructuración del plan anual del SG-SST para la vigencia 2026 teniendo en cuenta el cumplimiento del decreto ley 1072 y la resolución 312 y demás normativa aplicable y relacionada</t>
  </si>
  <si>
    <t>Elaborar el plan anual del SG-SST donde se plasme el cronograma de actividades a ejecutar para la vigencia 2026</t>
  </si>
  <si>
    <t>Plan Anual del SG-SST</t>
  </si>
  <si>
    <t>Se requiere reestructuración de los indicadores para la vigencia 2026</t>
  </si>
  <si>
    <t xml:space="preserve">HACER: Ejecutar las actividades del plan anual del SG-SST </t>
  </si>
  <si>
    <t>Ejecutar  el plan anual del SG-SST teniendo en cuenta el cronograma de actividades estructurado para la vigencia 2026</t>
  </si>
  <si>
    <t>Cronograma ejecutado mensual del plan Anual del SG-SST con sus respectivas evidencias</t>
  </si>
  <si>
    <t>VERIFICAR: Revisar la ejecución de actividades contenidas en el plan anual del SG-SST</t>
  </si>
  <si>
    <t>Verificar la ejecución el plan anual del SG-SST teniendo en cuenta el cronograma de actividades estructurado para la vigencia 2026</t>
  </si>
  <si>
    <t>Reporte de indicadores
Medición de indicadores</t>
  </si>
  <si>
    <t>ACTUAR: Establecer las acciones correctivas y/u oportunidades de mejora resultado de la verificación de actividades del cronograma de la vigencia 2026</t>
  </si>
  <si>
    <t>Estructurar las Acciones correctivas y/u oportunidades de  mejora que apliquen acorde a los resultados obtenidos en la ejecución del plan Anual del SG-SST</t>
  </si>
  <si>
    <t>plan de mejoramiento y/o acciones correctivas</t>
  </si>
  <si>
    <t>Seguridad Humana y Justicia Social - Legitimidad</t>
  </si>
  <si>
    <t>Diseñar y ejecutar el plan de Bienestar e Incentivos 2026</t>
  </si>
  <si>
    <t xml:space="preserve">PLANEAR: Diagnosticar las condiciones y necesidades de bienestar e incentivos de la entidad. </t>
  </si>
  <si>
    <t>Diagnostico documentado de las condiciones y necesidades de bienestar e incentivos</t>
  </si>
  <si>
    <t>Diseñar e implementar el plan de Bienestar e Incentivos 2026</t>
  </si>
  <si>
    <t>PLANEAR: Estructurar el Plan de Bienestar e Incentivos.</t>
  </si>
  <si>
    <t xml:space="preserve">
</t>
  </si>
  <si>
    <t xml:space="preserve">Documento que contiene los lineamientos para la ejecución del Plan de Bienestar e Incentivos 2026. </t>
  </si>
  <si>
    <t>PLANEAR: Incorporar intervenciones de mejoramiento a la cultura y clima organizacional, en articulación con el Plan de bienestar e incentivos 2026</t>
  </si>
  <si>
    <t>Cronograma de actividades.</t>
  </si>
  <si>
    <t>HACER: Ejecutar las actividades propuestas en el cronograma de Actividades del Plan de Bienestar e Incentivos.</t>
  </si>
  <si>
    <t>Informe de Gestión -Trimestral</t>
  </si>
  <si>
    <t xml:space="preserve">EFICACIA EN LA EJECUCIÓN DE ACTIVIDADES PLAN DE BIENESTAR
EFICACIA EN LA EJECUCIÓN DE ACTIVIDADES PLAN DE BIENESTAR
</t>
  </si>
  <si>
    <t xml:space="preserve">VERIFICAR: Evaluar el impacto de la actividades realizadas. </t>
  </si>
  <si>
    <t>ACTUAR: Atender el resultado de la evaluación de las actividades del Plan de Bienestar e Incentivos.</t>
  </si>
  <si>
    <t xml:space="preserve">Plan de Bienestar e Incentivos - Cronograma de actividades actualizado. </t>
  </si>
  <si>
    <t>Plan Institucional de Capacitaciones 2026.</t>
  </si>
  <si>
    <t>EFICACIA EN EL CUMPLIMIENTO DE LAS ACTIVIDADES DEL PLAN INSTITUCIONAL DE CAPACITACIONES 2026</t>
  </si>
  <si>
    <t>PLANEAR: Estructurar el los estudios previos</t>
  </si>
  <si>
    <t>Documento que contiene los estudios previos para contratar las capacitaciones</t>
  </si>
  <si>
    <t>HACER: 
Ejecutar las actividades indicadas en el cronograma de actividades del Plan Institucional de Capacitaciones.</t>
  </si>
  <si>
    <t>bimestral</t>
  </si>
  <si>
    <t>Informe de Gestión semestral</t>
  </si>
  <si>
    <t>transparencia e integridad de las instituciones para  la Seguridad Humana y la Justicia Social</t>
  </si>
  <si>
    <t>Implementar la Política de Integridad Pública – DAFP (2023).</t>
  </si>
  <si>
    <t>Reporte de acciones adelantadas</t>
  </si>
  <si>
    <t>6. Gestión del conocimiento y la Innovación</t>
  </si>
  <si>
    <t>Actualizar la ruta institucional de Gestión del Conocimiento e Integridad</t>
  </si>
  <si>
    <t>HACER: Socializar la ruta actualizada con las dependencias</t>
  </si>
  <si>
    <t>Actas de socialización</t>
  </si>
  <si>
    <t xml:space="preserve">Acta de verificación </t>
  </si>
  <si>
    <t>ACTUAR: Ajustar la ruta conforme a los resultados del seguimiento</t>
  </si>
  <si>
    <t>Ruta ajustada</t>
  </si>
  <si>
    <t>Operación del espacio virtual de ideación</t>
  </si>
  <si>
    <t>PLANEAR: Diseñar y/o actualizar espacio de ideación virtual</t>
  </si>
  <si>
    <t>Formulario Google Forms orientado a recopilar ideas y propuestas de mejora.</t>
  </si>
  <si>
    <t>Promover el uso del espacio virtual de ideación</t>
  </si>
  <si>
    <t>Reporte trimestral</t>
  </si>
  <si>
    <t>VERIFICAR: Evaluar y priorizar ideas recibidas según criterio definido</t>
  </si>
  <si>
    <t>Actas y Reportes</t>
  </si>
  <si>
    <t>ACTUAR: Retroalimentar a los aportantes sobre avance o aplicación de su idea</t>
  </si>
  <si>
    <t>Documentar de experiencias</t>
  </si>
  <si>
    <t xml:space="preserve">Evidencia de participación </t>
  </si>
  <si>
    <t>HACER: Registrar lecciones aprendidas y buenas prácticas institucionales</t>
  </si>
  <si>
    <t>Formatos diligenciados</t>
  </si>
  <si>
    <t>Reporte de participación</t>
  </si>
  <si>
    <t>ACTUAR: Consolidar y socializar resultados del banco de experiencias</t>
  </si>
  <si>
    <t>Banco de experiencia actualizado.</t>
  </si>
  <si>
    <t>Implementar acuerdos de Gestión de Gerencia Pública</t>
  </si>
  <si>
    <t>PLANEAR: Diseñar, estructurar, proyectar y articular  plan de Gerencia Pública con los planes de capacitación, y de Bienestar e incentivos.</t>
  </si>
  <si>
    <t xml:space="preserve">HACER: Desarrollar las actividades propuestas en el Plan de Gerencia Pública 2026. </t>
  </si>
  <si>
    <t>Cronograma de actividades</t>
  </si>
  <si>
    <t xml:space="preserve">Reporte de Gerentes capacitados y autoevaluación </t>
  </si>
  <si>
    <t>VERIFICAR: Medir el avance de la ejecución de los planes.</t>
  </si>
  <si>
    <t>ACTUAR: Ajustar los planes de Gerencia Pública, PIC, y Bienestar e Incentivos, de acuerdo a las necesidades, avances y resultados.</t>
  </si>
  <si>
    <t>Planes actualizados y ajustados</t>
  </si>
  <si>
    <t>GESTIÓN TALENTO HUMANO</t>
  </si>
  <si>
    <t>Llevar a cabo el Comité de Conciliación</t>
  </si>
  <si>
    <t xml:space="preserve">Realizar las sesiones del Comité de Conciliación efectuadas - I semestre y II semestre </t>
  </si>
  <si>
    <t>Actas de comité de conciliación - I semestre y II semestre</t>
  </si>
  <si>
    <t xml:space="preserve">Semestral </t>
  </si>
  <si>
    <t>Medir el desempeño y eficacia del proceso, con el fin de determinar acciones orientadas a la mejora continua</t>
  </si>
  <si>
    <t xml:space="preserve">Realizar semestralmente autoevaluación al proceso, en cuanto al desempeño y eficacia, con el fin de determinar acciones orientadas a la mejora continua - I semestre y II semestre </t>
  </si>
  <si>
    <t xml:space="preserve">Formato FOR-SIG-121-026 diligenciado y firmado por el líder del proceso enviado por correo electrónico a la Oficina Asesora de Planeación -I semestre y II Semestre </t>
  </si>
  <si>
    <t>Informar el desempeño y eficacia del proceso</t>
  </si>
  <si>
    <t>Implementar la política de Defensa Jurídica</t>
  </si>
  <si>
    <t>Realizar informe de seguimiento a la política Defensa Jurídica (prevención del daño antijurídico - PPDA) y presentar al comité de conciliación - I semestre Y  II semestre.</t>
  </si>
  <si>
    <t>Informe de seguimiento a la política Defensa Jurídica y Actas de comités de conciliación realizados - I semestre</t>
  </si>
  <si>
    <t>Definir el cronograma para la vigencia 2026 de las sesiones del Comité de Conciliación.</t>
  </si>
  <si>
    <t>Elaborar cronograma de las sesiones para la vigencia 2026 del Comité de Conciliación a través de memorando.</t>
  </si>
  <si>
    <t>Memorando elaborado y socializado</t>
  </si>
  <si>
    <t>Dar cumplimiento al plan de descongestión 2025</t>
  </si>
  <si>
    <t>Actualizar Menú Transparencia y Menú Participa</t>
  </si>
  <si>
    <t>Realizar la consulta, verificación y actualización del normograma institucional para el I y II semestre.</t>
  </si>
  <si>
    <t>Normograma actualizado y publicado en página web</t>
  </si>
  <si>
    <t>Actualizar la resolución de los Comités Institucionales que se deben crear o actualizar de acuerdo a la normatividad vigente.</t>
  </si>
  <si>
    <t>Resolución actualizada y publicada</t>
  </si>
  <si>
    <t>Reportar los indicadores de gestión y riesgos del proceso acorde a la frecuencia de medición establecida - Por los IV trimestres de año GJU</t>
  </si>
  <si>
    <t>Conceptos asociados de indicadores y riegos SVE con reporte cuantitativo y el análisis respectivo -Por los IV trimestres de año GJU</t>
  </si>
  <si>
    <t xml:space="preserve">1.1 Fortalecer el proceso de control, inspección y vigilancia a través de la actualización de la normatividad existente del sector   </t>
  </si>
  <si>
    <t>1.1.2. Presentar el proyecto de modificación del Decreto 3222 de 2002 ante el Ministerio de Defensa Nacional</t>
  </si>
  <si>
    <t>Realizar seguimiento del avance frente a la modificación del Decreto 3222 de 2002 ante el Ministerio de Defensa Nacional 3</t>
  </si>
  <si>
    <t>Realizar seguimiento del avance en cuanto a la modificación del Decreto 3222 de 2002, ante el Ministerio de Defensa Nacional.</t>
  </si>
  <si>
    <t>Oficio o Correo electrónico</t>
  </si>
  <si>
    <t>1.1.2.1. % de avance en la formulación del documento de modificación al Decreto 3222 de 2022</t>
  </si>
  <si>
    <t>1.1.1. Actualizar el Estatuto de Vigilancia y Seguridad Privada</t>
  </si>
  <si>
    <t>Elaborar el borrador del estatuto de vigilancia y seguridad privada segundo semestre</t>
  </si>
  <si>
    <t>Realizar mesas de trabajo  donde se revise las modificaciones que requiere el estatuto de vigilancia y seguridad privada durante los II semestres del 2026</t>
  </si>
  <si>
    <t>Informe de las actividades desarrolladas con Registro de asistencia y acta.</t>
  </si>
  <si>
    <t>1.1.1.1. % de avance en la formulación del documento
del nuevo estatuto de vigilancia y seguridad privada</t>
  </si>
  <si>
    <t xml:space="preserve">Formular y radicar el Estatuto de Vigilancia y Seguridad Privada </t>
  </si>
  <si>
    <t>Presentar borrador de estatuto de vigilancia y seguridad privada ante el Despacho para su revisión</t>
  </si>
  <si>
    <t xml:space="preserve">Documento final con las modificaciones al estatuto de seguridad </t>
  </si>
  <si>
    <t>1.1.1.2. Documento de estatuto de vigilancia y Seguridad privada radicado ante el Ministerio de Defensa</t>
  </si>
  <si>
    <t>GESTIÓN DEFENSA JURÍDICA</t>
  </si>
  <si>
    <t>Contratar e implementar  la fase 2 del proyecto del SGDEA con la parametrización y mapeo de los procesos documentales de todas las áreas de la entidad.</t>
  </si>
  <si>
    <t xml:space="preserve">Revisar la información levantada de las diferentes áreas para priorizar el orden de mapeo y parametrización en el BPM del sistema DOCUMENTE (2 Informes)
</t>
  </si>
  <si>
    <t>Informe Semestral.</t>
  </si>
  <si>
    <t xml:space="preserve">Realizar las pruebas NO funcionales del flujo documental parametrizado de las diferentes áreas en el BPM del sistema DOCUMENTE
</t>
  </si>
  <si>
    <t>Reporte del resultado de las pruebas NO funcionales.</t>
  </si>
  <si>
    <t>Parametrizar los procesos de las áreas objeto de automatización de acuerdo con la priorización y orden de mapeo establecido en el BPMN del sistema DOCUMENTE.</t>
  </si>
  <si>
    <t>Procesos mapeados en el BPM y parametrizados con los controles establecidos en el sistema de SGDEA</t>
  </si>
  <si>
    <t xml:space="preserve">Realizar las pruebas funcionales del flujo documental parametrizado de las diferentes áreas en el BPM del sistema DOCUMENTE
</t>
  </si>
  <si>
    <t>Reporte del resultado de las pruebas funcionales y actas de aceptación de la prueba realizada por cada módulo.</t>
  </si>
  <si>
    <t xml:space="preserve">Revisar la entrega de los procesos de las diferentes áreas y la parametrización en el BPM del sistema DOCUMENTE, entregando a satisfacción cada uno.
</t>
  </si>
  <si>
    <t>Plataforma actualizada y con los procesos mapeados en el BPM y puestos en producción con los controles e informes de la puesta en producción del sistema de SGDEA</t>
  </si>
  <si>
    <t>Contratar e implementar  la fase 2 del proyecto con los módulos complementarios del ERP.</t>
  </si>
  <si>
    <t>Documento técnico.</t>
  </si>
  <si>
    <t>Documentación actualizada (Caracterización, Manuales, Procedimientos).</t>
  </si>
  <si>
    <t>Realizar la parametrización de los módulos contratados</t>
  </si>
  <si>
    <t>Módulos parametrizados de acuerdo con las necesidades de las áreas</t>
  </si>
  <si>
    <t>Realizar las pruebas funcionales para aceptación de los usuarios.</t>
  </si>
  <si>
    <t>Informes de las sesiones de pruebas y actas de aceptación de la prueba realizada por cada módulo.</t>
  </si>
  <si>
    <t>Poner en producción los módulos contratados y aceptados con las pruebas.</t>
  </si>
  <si>
    <t>Actas de entrega de conformidad, informes finales de la implementación.</t>
  </si>
  <si>
    <t>5. Información y Comunicación</t>
  </si>
  <si>
    <t>Mantener la sede electrónica en cumpliendo con los lineamientos de Gobierno Digital.</t>
  </si>
  <si>
    <t>Contratar el mantenimiento de la sede electrónica para la creación de los nuevos contenidos y que son de obligatorio cumplimiento por parte de la entidad.</t>
  </si>
  <si>
    <t>Actualizar el Plan de Tratamiento de Riesgos</t>
  </si>
  <si>
    <t>Realizar una evaluación de los riesgos identificados y nuevos riesgos asociados.</t>
  </si>
  <si>
    <t>Plan revisado y actualizado, soportado con las actas de las mesas de trabajo.</t>
  </si>
  <si>
    <t>Informe resultado mitigación de vulnerabilidades.</t>
  </si>
  <si>
    <t>Realizar seguimiento del Mapa de Riesgos semestral</t>
  </si>
  <si>
    <t>Informe de la ejecución de las actividades de prevención realizadas</t>
  </si>
  <si>
    <t>Revisar y actualizar los datos abiertos publicados en https://www.datos.gov.co</t>
  </si>
  <si>
    <t>Ejecutar el PETI y presentar avances del primer semestre.</t>
  </si>
  <si>
    <t>Informe de ejecución semestral</t>
  </si>
  <si>
    <t xml:space="preserve">Ejecutar Pruebas de vulnerabilidad </t>
  </si>
  <si>
    <t>Realizar pruebas de vulnerabilidad en los sistemas críticos, documentar hallazgos, aplicar acciones correctivas y generar informes.</t>
  </si>
  <si>
    <t>Informe de ejecución de las pruebas de vulnerabilidad.</t>
  </si>
  <si>
    <t>Presentar los informes del sistema con las actividades de mitigación de incidentes de seguridad</t>
  </si>
  <si>
    <t>Configurar e implementar un sistema de monitoreo continuo de incidentes de seguridad y emitir reportes periódicos.</t>
  </si>
  <si>
    <t>Informe de resultados del monitoreo.</t>
  </si>
  <si>
    <t>Actualizar el Plan Estratégico de Tecnologías de la Información (PETI).</t>
  </si>
  <si>
    <t>PETI actualizado y presentado</t>
  </si>
  <si>
    <t>GESTIÓN SISTEMAS DE INFORMACIÓN</t>
  </si>
  <si>
    <t>Realizar seguimiento oportuno a los comités de compras y adquisiciones</t>
  </si>
  <si>
    <t>Emitir informe de gestión del proceso que contenga los resultados de la gestión realizada durante el periodo reportado -Semestre 2</t>
  </si>
  <si>
    <t xml:space="preserve">Informe de gestión del proceso - 2 Semestre </t>
  </si>
  <si>
    <t>Compras y contratación publica</t>
  </si>
  <si>
    <t>Realizar informe consolidado anual de la ejecución contractual a diciembre 2025.</t>
  </si>
  <si>
    <t>Informe de ejecución contractual de la vigencia 2025.</t>
  </si>
  <si>
    <t>Presentación de la capacitación, lista de asistencias y soportes de la actividad</t>
  </si>
  <si>
    <t>Informe de ejecución contractual de la vigencia 2024.</t>
  </si>
  <si>
    <t>Realizar informe con corte al 31 de diciembre de 2025, de la publicación de los contratos en el SECOP, en cumplimiento de la normatividad vigente.</t>
  </si>
  <si>
    <t>Informe de los contratos publicados en SECOP en el periodo.</t>
  </si>
  <si>
    <t>Realizar informe con corte al 30 de junio de 2025, de la publicación de los contratos en el SECOP, en cumplimiento de la normatividad vigente.</t>
  </si>
  <si>
    <t>Realizar informe anual del desempeño de los proveedores externos de la vigencia 2024.</t>
  </si>
  <si>
    <t>Informe consolidado anual de la evaluación de proveedores externos.</t>
  </si>
  <si>
    <t>GESTIÓN CONTRACTUAL</t>
  </si>
  <si>
    <t>Dar cumplimiento a los planes institucionales</t>
  </si>
  <si>
    <t>Plan Anual de Auditoría 2026 
Acta de Comité Institucional de Coordinación de Control Interno.</t>
  </si>
  <si>
    <t>Formato FOR-GMI-121-039 diligenciado y firmado por el líder del proceso en PDF y archivo Excel -I y II semestre</t>
  </si>
  <si>
    <t>Conceptos asociados de indicadores y riesgos SVE con reporte cuantitativo y el análisis respectivo - I y II Semestre</t>
  </si>
  <si>
    <t>Fortalecer el SCI</t>
  </si>
  <si>
    <t>Informe de seguimiento al Plan de Auditoria</t>
  </si>
  <si>
    <t xml:space="preserve">	Informe de los seguimientos realizados.</t>
  </si>
  <si>
    <t>Informe de actividades desarrolladas en la vigencia.</t>
  </si>
  <si>
    <t>GESTIÓN EVALUACIÓN Y SEGUIMIENTO</t>
  </si>
  <si>
    <t>DIMENSIONES MIPG</t>
  </si>
  <si>
    <t>POLITICA INSTITUCIONAL MIPG</t>
  </si>
  <si>
    <t>OBJETIVOS ESTRATEGICOS PEI</t>
  </si>
  <si>
    <t>METAS</t>
  </si>
  <si>
    <t>RIESGOS</t>
  </si>
  <si>
    <t>OBJETIVOS SECTORIALES</t>
  </si>
  <si>
    <r>
      <t>Convivencia:</t>
    </r>
    <r>
      <rPr>
        <sz val="16"/>
        <color rgb="FF0A0A0A"/>
        <rFont val="Cambria"/>
        <family val="1"/>
      </rPr>
      <t> Garantizar la convivencia democrática y el mantenimiento de las condiciones para el ejercicio de los derechos y libertades públicas.</t>
    </r>
  </si>
  <si>
    <r>
      <t>Paz:</t>
    </r>
    <r>
      <rPr>
        <sz val="16"/>
        <color rgb="FF0A0A0A"/>
        <rFont val="Cambria"/>
        <family val="1"/>
      </rPr>
      <t> Contribuir a la promoción, mantenimiento y fortalecimiento de la paz nacional e internacional. </t>
    </r>
  </si>
  <si>
    <t>1.1.2.2. Documento de modificación de la Decreto 3222
radicado ante el Ministerio de Defensa</t>
  </si>
  <si>
    <t>2.3 Fortalecer la capacidad institucional impulsando la aprobación de estudio técnico de rediseño institucional ante los entes correspondientes</t>
  </si>
  <si>
    <t>2.3.1. Aprobación del estudio técnico de rediseño institucional</t>
  </si>
  <si>
    <t>3.3 Integrar los sistemas de información para
aumentar el uso de herramientas de toma de decisiones basadas en datos y el mejorar el cumplimiento del reporte oportuno de la
información por parte de los vigilados.</t>
  </si>
  <si>
    <t>2.3.1.1. % de avance en la formulación y aprobación del estudio técnico de rediseño</t>
  </si>
  <si>
    <t>1.1. Talento humano</t>
  </si>
  <si>
    <t>1.2. Integridad</t>
  </si>
  <si>
    <t>2.1. Planeación Institucional</t>
  </si>
  <si>
    <t>2.2. Gestión presupuestal y eficiencia del gasto público</t>
  </si>
  <si>
    <t>2.3. Compras y contratación</t>
  </si>
  <si>
    <t>6.1. Gestión del conocimiento y la innovación</t>
  </si>
  <si>
    <t>7.1. Control interno</t>
  </si>
  <si>
    <t>3.1. Transparencia, acceso a la información pública y lucha contra la corrupción</t>
  </si>
  <si>
    <t>3.2. Fortalecimiento organizacional y simplificación de procesos</t>
  </si>
  <si>
    <t>3.4. Participación ciudadana en la gestión pública</t>
  </si>
  <si>
    <t>3.5. Racionalización de trámites</t>
  </si>
  <si>
    <t>3.7. Gobierno digital</t>
  </si>
  <si>
    <t>3.8. Seguridad digital</t>
  </si>
  <si>
    <t>3.9. Defensa jurídica</t>
  </si>
  <si>
    <t>3.10. Mejora normativa</t>
  </si>
  <si>
    <t>4.1. Gestión documental</t>
  </si>
  <si>
    <t>5.1. Seguimiento y evaluación del desempeño institucional</t>
  </si>
  <si>
    <r>
      <rPr>
        <sz val="10"/>
        <color theme="1"/>
        <rFont val="Arial"/>
        <family val="2"/>
      </rPr>
      <t xml:space="preserve">3.3.  </t>
    </r>
    <r>
      <rPr>
        <sz val="10"/>
        <color theme="1"/>
        <rFont val="Helvetica"/>
        <family val="2"/>
      </rPr>
      <t>Servicio al ciudadano</t>
    </r>
  </si>
  <si>
    <t>3.3.  Servicio al ciudadano</t>
  </si>
  <si>
    <t>4.2. Gestión de la información estadística</t>
  </si>
  <si>
    <t>HACER: Realizar seguimiento  trimestral de las notificaciones gestionadas del runt.
4 reportes de las bases</t>
  </si>
  <si>
    <t>Número</t>
  </si>
  <si>
    <t>Porcentaje</t>
  </si>
  <si>
    <t>Promedio/persona</t>
  </si>
  <si>
    <t>PROCESO RESPONSABLE</t>
  </si>
  <si>
    <t>SEGUIMIENTO</t>
  </si>
  <si>
    <t>PRIMER TRIMESTRE</t>
  </si>
  <si>
    <t>ENERO</t>
  </si>
  <si>
    <t>FEBRERO</t>
  </si>
  <si>
    <t>MARZO</t>
  </si>
  <si>
    <t>ABRIL</t>
  </si>
  <si>
    <t>MAYO</t>
  </si>
  <si>
    <t>JUNIO</t>
  </si>
  <si>
    <t>JULIO</t>
  </si>
  <si>
    <t>AGOSTO</t>
  </si>
  <si>
    <t>SEPTIEMBRE</t>
  </si>
  <si>
    <t>OCTUBRE</t>
  </si>
  <si>
    <t>NOVIEMBRE</t>
  </si>
  <si>
    <t>DICIEMBRE</t>
  </si>
  <si>
    <t>SEGUNDO TRIMESTRE</t>
  </si>
  <si>
    <t>TERCER TRIMESTRE</t>
  </si>
  <si>
    <t>CUARTO TRIMESTRE</t>
  </si>
  <si>
    <t>PROGRAMADO</t>
  </si>
  <si>
    <t>EJECUTADO</t>
  </si>
  <si>
    <t>31/06/2026</t>
  </si>
  <si>
    <t>HACER: Elaborar el  documento y presentarlo.</t>
  </si>
  <si>
    <t>HACER: Presentar el seguimiento al programa</t>
  </si>
  <si>
    <t>Realizar el Informe de gestión</t>
  </si>
  <si>
    <t>Realizar Informe de avance de ejecución presupuestal y proyecto de inversión</t>
  </si>
  <si>
    <t>Socializar ante el comité de desempeño semestral.</t>
  </si>
  <si>
    <t>Consolidar la información para reportar en aplicativo</t>
  </si>
  <si>
    <t>Diseñar el Diagnóstico para conocer la situación de la entidad frente al manejo de residuos sólidos.</t>
  </si>
  <si>
    <t xml:space="preserve">HACER: Enviar los de memorandos a través de correo electrónico a los coordinadores de área recordando los tiempos de respuestas en el envío de la información correspondiente a los requerimientos contables y financieros, donde se establezcan fechas para la entrega oportuna de la información. </t>
  </si>
  <si>
    <t xml:space="preserve">PLANEAR: Formular el Plan Operativo de Apertura Presupuestal  que contenga como mínimo:  alcance, responsables, cronograma (primer día hábil), criterios de desagregación y controles. E identificar las necesidades de ejecución temprana del presupuesto teniendo criterios legales de cumplimiento y operativos de funcionamiento. </t>
  </si>
  <si>
    <t>VERIFICAR: Aplicar la ruta en los procesos institucionales</t>
  </si>
  <si>
    <t>VERIFICAR: Aplicar la estrategia de participación</t>
  </si>
  <si>
    <t>2. Direccionamiento Estratégico y Planeación</t>
  </si>
  <si>
    <t>VERIFICAR: hacer seguimiento a los convenios y definir nuevas estrategias periódicas, evaluar resultados.</t>
  </si>
  <si>
    <t>Formular la estrategia de rendición de cuentas 2026</t>
  </si>
  <si>
    <t>Estrategias definidas para disminuir impactos, reporte en documento PDF.</t>
  </si>
  <si>
    <t xml:space="preserve">PLANEAR: Elaborar un cronograma de trabajo con priorización por procesos para revisión de su documentación.
</t>
  </si>
  <si>
    <t>1. Seguimientos periódicos de documentos actualizados (Caracterización, Manuales, Procedimientos y formatos).</t>
  </si>
  <si>
    <t xml:space="preserve">VERIFICAR: Validar la vinculación de todos los documentos del SGC.
</t>
  </si>
  <si>
    <t>Dar cumplimiento a la gestión de los riesgos institucionales como segunda línea de defensa</t>
  </si>
  <si>
    <t>VERIFICAR: Realizar el monitoreo de segunda línea de defensa acorde al cumplimiento de la Política de riesgos vigente</t>
  </si>
  <si>
    <t>1. Informe de Revisión por la Dirección 2026
2. Acta de Revisión por la Dirección
3. Presentación de la Revisión por la Dirección</t>
  </si>
  <si>
    <t>ACTUAR: Realizar seguimientos periódicos a las acciones  correctivas y de mejora de los planes de mejoramiento del SGC, riesgos, indicadores, autoevaluación de los procesos.</t>
  </si>
  <si>
    <t>Actualizar encuesta de satisfacción</t>
  </si>
  <si>
    <t>PLANEAR: Elaborar en Formas encuesta de satisfacción, modificar variables, Validar la integración de preguntas transversales de manera que sea medible los servicios ofrecidos por la entidad o procesos de las partes interesadas y realizar mesa de trabajo para la aprobación de la misma.</t>
  </si>
  <si>
    <t>HACER: realizar actualización de la ficha técnica del indicador.</t>
  </si>
  <si>
    <t>Ficha Técnica</t>
  </si>
  <si>
    <t>ACTUAR: Realizar los ajustes con relación a las brechas identificadas, agregar valor en la medición en la satisfacción del usuario.</t>
  </si>
  <si>
    <t>Informe de la encuesta de satisfacción.</t>
  </si>
  <si>
    <t>Socialización política de servicio al ciudadano</t>
  </si>
  <si>
    <t>HACER: Revisar y validar Política de servicio de ciudadano.</t>
  </si>
  <si>
    <t>política</t>
  </si>
  <si>
    <t>ACTUAR: Realizar capacitaciones con el fin de Fortalecer las competencias del personal que integra el grupo de atención al ciudadano, en temas relacionados con la política de servicio al ciudadano</t>
  </si>
  <si>
    <t xml:space="preserve">Socialización código de integridad y el procedimiento de notificaciones </t>
  </si>
  <si>
    <t xml:space="preserve">PLANEAR: verificar código de integridad de la entidad y actualizar presentación.
</t>
  </si>
  <si>
    <t>Código de integridad/Presentación</t>
  </si>
  <si>
    <t>Plan Descongestión</t>
  </si>
  <si>
    <t>Suscripción de la directiva de lineamientos para el control y comercio de armas y municiones, para el adecuado manejo de armamento de los servicios de vigilancia y seguridad privada.</t>
  </si>
  <si>
    <t>Ejecutar las actividades para la suscripción de la directiva de lineamientos para el control y comercio de armas y municiones.</t>
  </si>
  <si>
    <t>Realizar campañas para dar a conocer la gestión institucional.</t>
  </si>
  <si>
    <t>Memorando informativo al Ordenador del Gasto o quien haga sus veces.</t>
  </si>
  <si>
    <t>Plan de Contingencia aprobado por el coordinador del área</t>
  </si>
  <si>
    <t>VERIFICAR: Comprobar que el plan de contingencia se aplicó correctamente y validar que, pese a las fallas del aplicativo SEVEN, la presentación de la información financiera y la liquidación de la cuota de contribución se realizó de forma oportuna y confiable.</t>
  </si>
  <si>
    <t>1. Informe de seguimiento y verificación a la aplicación de los planes de contingencia. Que identifique la necesidad de actualizar el plan de contingencia.
2. Reporte del aplicativo SEVEN de presentación a corte del 30 de abril y
3. Reporte de pago de contribución al 31 de julio.
Y/o Reporte manual de presentación y pagos de contribución.</t>
  </si>
  <si>
    <t>ACTUAR: Implementar acciones de mejora, correctivas y preventivas derivadas de los resultados del seguimiento, auditorías internas y externas, revisión por la dirección, entre otros aplicables.</t>
  </si>
  <si>
    <t>Elaborar un informe semestral con los avances de la Gestión realizada en el área, en cuanto a la reprografía</t>
  </si>
  <si>
    <t>PLANEAR: Formular el PIGA de la Vigencia que contenga actividad de medición de huella y compensación</t>
  </si>
  <si>
    <t>HACER: Gestionar la etapa precontractual de los contratos PJ a cargo del proceso Gestión Administrativa</t>
  </si>
  <si>
    <t>HACER: Emitir  Inventario general de activos con clasificación de los elementos por su estado</t>
  </si>
  <si>
    <t>Registro en Excel de todos los bienes de la entidad</t>
  </si>
  <si>
    <t xml:space="preserve">Matriz actualizada cargada en Módulo SGA de la Suite visión </t>
  </si>
  <si>
    <t>Informe con el seguimiento a todos los programas ambientales que tiene el sistema de gestión ambiental, para el I,II, III Y IV trimestre del año 2026</t>
  </si>
  <si>
    <t xml:space="preserve">PLANEAR: Definir los criterios de desvinculación asistida e incluir las acciones, en el plan de bienestar e incentivos 2026 </t>
  </si>
  <si>
    <t>Documento que contiene los lineamientos para la ejecución del Plan de Bienestar e Incentivos 2026.</t>
  </si>
  <si>
    <t>HACER: Proyectar un cronograma de actividades que den cumplimiento al Plan de Bienestar e Incentivos.</t>
  </si>
  <si>
    <t>Diseñar, implementar y ejecutar el Plan Institucional de Capacitación correspondiente a la vigencia 2026.</t>
  </si>
  <si>
    <t>PLANEAR: Realizar el Diagnostico de necesidades de las capacitaciones, verificar las propuestas de cada grupo de trabajo.</t>
  </si>
  <si>
    <t>PLANEAR: Estructurar cronograma de actividades que den cumplimiento al Plan de Capacitaciones. Definir fechas, horas, docentes que dictaran cada capacitación.</t>
  </si>
  <si>
    <t>Informe de ejecución de actividades de capacitación. Trimestral. Cargue en la SVI</t>
  </si>
  <si>
    <t>VERIFICAR: Medir el impacto de las capacitaciones. Encuesta inmediata a los asistentes de los temas de la capacitación. Evaluar cada en el contexto general cada capacitación.</t>
  </si>
  <si>
    <t>Informe de Autoevaluación de habilidades y conocimientos adquiridos por los servidores públicos.</t>
  </si>
  <si>
    <t>ACTUAR: Hacer ajustes al Plan de capacitaciones 2026 para cumplir con los objetivos y según los resultados de los informes.</t>
  </si>
  <si>
    <t xml:space="preserve">PLANEAR: Formular la Política de Integridad Publica. </t>
  </si>
  <si>
    <t>Documento que contenga la Política de Integridad.</t>
  </si>
  <si>
    <t xml:space="preserve">HACER: Gestionar la aprobación de la Política de Integridad </t>
  </si>
  <si>
    <t>HACER: Constituir el Comité de Integridad y Ética Publica</t>
  </si>
  <si>
    <t>Resolución de constitución del comité</t>
  </si>
  <si>
    <t>HACER: Continuar con las acciones adelantadas en las anteriores vigencias con respecto a la política de Integridad</t>
  </si>
  <si>
    <t>VERIFICAR: Realizar Seguimiento a la ruta de aprobación de la Política y funcionamiento del comité</t>
  </si>
  <si>
    <t>Informe de gestión y actas del comité</t>
  </si>
  <si>
    <t>ACTUAR: Implementar la política en el marco de la ley.</t>
  </si>
  <si>
    <t xml:space="preserve">Política y Comité ajustados a las condiciones y/o necesidades de la entidad </t>
  </si>
  <si>
    <t>PLANEAR: Incorporar ajustes del autodiagnóstico y definir responsables por fase</t>
  </si>
  <si>
    <t>Evidencia de comunicación (correo, acta, etc.)</t>
  </si>
  <si>
    <t xml:space="preserve">PLANEAR: Diseñar estrategia de participación para obtener mayor número de experiencias </t>
  </si>
  <si>
    <t>Documento que contenga el Plan de Gerencia Pública 2026 y Cronograma para su ejecución.</t>
  </si>
  <si>
    <t>HACER: Fortalecer de las habilidades de los Gerentes Públicos mediante procesos de formación contenidos en el PIC</t>
  </si>
  <si>
    <t>Evaluación y análisis de Impacto y Resultados de la Capacitación.</t>
  </si>
  <si>
    <t>Formular y ejecutar el Plan de descongestión con los avances y soportes que evidencien las actividades realizadas - por los 4 trimestres del 2026</t>
  </si>
  <si>
    <t>Plan de descongestión 2025 formulado y primer Informe de seguimiento firmado y socializado por el líder del proceso - por los 4 trimestres del 2026</t>
  </si>
  <si>
    <t>Implementar los módulos contratados para los procesos inmersos en la fase 2, encaminados a fortalecer los procesos estratégicos, apoyo y seguimiento de la entidad.</t>
  </si>
  <si>
    <t>Sede electrónica actualizada de acuerdo con los nuevos contenidos de las áreas cumpliendo con lineamientos requeridos.</t>
  </si>
  <si>
    <t>Realizar al mitigación de los riesgos asociados a las vulnerabilidades identificadas en los análisis y evaluaciones de ciberseguridad.</t>
  </si>
  <si>
    <t xml:space="preserve">Mantener la sede electrónica cumpliendo con los lineamientos de Gobierno en Línea </t>
  </si>
  <si>
    <t xml:space="preserve">Realizar una modificación mensual al Plan anual de Adquisiciones </t>
  </si>
  <si>
    <t>PLANEAR: Presentar para aprobación del comité el Plan Anual de Auditoría basado en riesgos</t>
  </si>
  <si>
    <t>Fortalecer el SGC</t>
  </si>
  <si>
    <t>Lista de asistencia y formato en PowerPoint de la capacitación</t>
  </si>
  <si>
    <t>HACER: Realizar la revisión y ajuste de los Formatos, manuales, procedimientos del Proceso Evaluación y seguimiento</t>
  </si>
  <si>
    <t xml:space="preserve">	informe de los Formatos, manuales, procedimientos actualizados en la Suite Visión Empresarial</t>
  </si>
  <si>
    <t>Fortalecer el comportamiento ético y transparente</t>
  </si>
  <si>
    <t>Informe de la actividad realizada con los datos de la evaluación realizada.</t>
  </si>
  <si>
    <t>HACER: Realizar seguimiento periódico al cumplimiento del Plan Anual de Auditoría</t>
  </si>
  <si>
    <t>ALINEACIÓN ESTRATÉGICA</t>
  </si>
  <si>
    <t>OBJETIVOS ESTRATÉGICOS PLAN NACIONAL DE DESARROLLO - PND</t>
  </si>
  <si>
    <t>OBJETIVOS SECTORIALES 
PLAN ESTRATÉGICO CUATRIENAL 2023-2026 - PES</t>
  </si>
  <si>
    <t>OBJETIVOS  ESTRATÉGICOS PEI</t>
  </si>
  <si>
    <t xml:space="preserve">RECURSOS DE INVERSIÓN </t>
  </si>
  <si>
    <t>Ejecutar el plan de responsabilidad social de la SVSP. Con énfasis en Derechos Humanos.</t>
  </si>
  <si>
    <t>ACTUAR: elaborar informe trimestral de PQRSD con respuesta oportuna ver PQRSD recibidas.
4 informes</t>
  </si>
  <si>
    <t>Realizar reuniones de estudio y análisis de los trámites, por medio de reuniones con asistencia de los profesionales que tienen a cargo el trámite correspondiente a los trimestres I, II, III y IV.</t>
  </si>
  <si>
    <t>Actas de reuniones previas - trimestres I, II, III y IV.</t>
  </si>
  <si>
    <t>Realizar verificación reportada en RENOVA vs. el listado de servicio vigentes para identificar subregistros - I, II y III  Cuatrimestre</t>
  </si>
  <si>
    <t>Ejecutar Plan de descongestión con los avances y soportes que evidencien las actividades realizadas - para los trimestres I, II, III y IV.  GO</t>
  </si>
  <si>
    <t>Publicar en página web institucional y mantener actualizada la información de los servicios vigentes en FOR-GOP-400-048 mensualmente - Febrero - diciembre de 2026.</t>
  </si>
  <si>
    <t>Publicar en la página web la actualización la distribución de servicios en FOR-GOP-400-046. I y II semestre</t>
  </si>
  <si>
    <t>Realizar reunión con la Oficina de Sistemas y Gestión Documental con el fin de revisar los lineamientos dados en la Ley 2052 de 2020 y el Decreto 088 de 2022 durante el I y II semestre</t>
  </si>
  <si>
    <t>Conceptos asociados de indicadores y riegos SVE con reporte cuantitativo y el análisis respectivo - I, II, III y IV trimestre</t>
  </si>
  <si>
    <t>HACER:  Elaborar capacitaciones al personal de ventanilla y Call Center.</t>
  </si>
  <si>
    <t>HACER:  Elaborar capacitaciones al personal de ventanilla y notificaciones</t>
  </si>
  <si>
    <t>Documento con los lineamientos de la Ruta de Gestión del conocimiento actualizada</t>
  </si>
  <si>
    <t>Realizar el seguimiento a las actividades y los proyectos planteados en el PETI y presentar avances del primer y segundo semestre.</t>
  </si>
  <si>
    <t>Realizar los Comités de compras y adquisiciones de los procesos de contratación-  Semestre I y II.</t>
  </si>
  <si>
    <t xml:space="preserve">Actas de Comités de compras y adquisiciones realizados - I y II Semestre </t>
  </si>
  <si>
    <t>Realizar capacitación a los supervisores de contratos en temas de contratación. Semestre I y II.</t>
  </si>
  <si>
    <t xml:space="preserve">Informe de las modificaciones al PAA 1 y 2 Semestre </t>
  </si>
  <si>
    <t>Consolidar la información de la gestión del proceso a partir de los requerimientos del SGC y la OAP.</t>
  </si>
  <si>
    <t>Reportar los indicadores de gestión y riesgos del proceso, acorde a la frecuencia de medición establecida de los trimestres I, II, III y IV.  GAI.</t>
  </si>
  <si>
    <t>Reportar los indicadores de gestión y riesgos del proceso, acorde a la frecuencia de medición establecida de los trimestres I, II, III y IV.  GAD.</t>
  </si>
  <si>
    <t>Reportar los indicadores de gestión y riesgos del proceso, acorde a la frecuencia de medición establecida de los trimestres I, II, III y IV.  GSER.</t>
  </si>
  <si>
    <t>Reportar los indicadores de gestión y riesgos del proceso, acorde a la frecuencia de medición establecida de los trimestres I, II, III y IV.  GCONT.</t>
  </si>
  <si>
    <t>3.5 Fortalecer los sistemas de gestión, los procesos, procedimientos y la gestión de riesgos orientado a la integración del MIPG y su articulación con el sistema de Control Interno</t>
  </si>
  <si>
    <t>Informe de plan de descongestión con los avances y soportes que evidencien las actividades realizadas en el trimestre del 2026</t>
  </si>
  <si>
    <t>Numero</t>
  </si>
  <si>
    <t xml:space="preserve">PLANEAR: Elaborar el diagnostico con respecto al ajuste de la circular, antes del 28 de febrero de 2026.
</t>
  </si>
  <si>
    <t>HACER: Proyectar, revisar y ajustar la circular para su aprobación.</t>
  </si>
  <si>
    <t xml:space="preserve">VERIFICAR: recibir las observaciones por parte del equipo directivo y de revisión y corregir. </t>
  </si>
  <si>
    <t>ACTUAR: expedir y socializar la circular externa.</t>
  </si>
  <si>
    <t xml:space="preserve">PLANEAR: realizar levantamiento de necesidad del módulo SARLAFT, en la plataforma tecnológica, para el reporte de información por parte de los vigilados.
</t>
  </si>
  <si>
    <t xml:space="preserve">PLANEAR: Validar con el área de sistemas el reporte de los vigilados mediante el enlace de la plataforma tecnológica.
</t>
  </si>
  <si>
    <t xml:space="preserve">PLANEAR: Elaborar los acuerdos y negociaciones.
</t>
  </si>
  <si>
    <t>HACER: Establecer convenios firmados.</t>
  </si>
  <si>
    <t xml:space="preserve">PLANEAR: Elaborar cronograma de socialización con el sector, donde se incluyan talleres, reuniones y capacitaciones.
</t>
  </si>
  <si>
    <t>HACER: Realizar las actividades de socialización según cronograma.</t>
  </si>
  <si>
    <t xml:space="preserve">VERIFICAR: recibir las observaciones por parte del sector vigilado y dar oportuna respuesta. </t>
  </si>
  <si>
    <t>HACER: Actualizar de los formatos de la entidad introduciendo los de control con enfoque en sistema SARLAFT 2.0</t>
  </si>
  <si>
    <t xml:space="preserve">PLANEAR: Elaborar la ruta de elaboración del programa
</t>
  </si>
  <si>
    <t>HACER: Proyectar, revisar y ajustar el documento del programa  para su aprobación.</t>
  </si>
  <si>
    <t>ACTUAR: expedir y socializar el programa.</t>
  </si>
  <si>
    <t xml:space="preserve">PLANEAR: definir la estrategia, cronograma, preparar el evento y responsables de la socialización de rendición de cuentas 2026.
</t>
  </si>
  <si>
    <t>ACTUAR: expedir y socializar la documentación, publicación.</t>
  </si>
  <si>
    <t>PLANEAR: Elaborar un cronograma de trabajo para establecer fechas y temas a tratar en las charlas de socialización en temas normativos de vigilancia y seguridad privada y/o prevención del delito</t>
  </si>
  <si>
    <t>HACER: Realizar dos (2) charlas de socialización por trimestre (8 charlas anuales)</t>
  </si>
  <si>
    <t>ACTUAR: Publicar en la pagina web institucional los procesos de convocatoria semestral (2 al año)</t>
  </si>
  <si>
    <t>HACER: Configurar la vinculación de los documentos (cascada documental) en la SVE.</t>
  </si>
  <si>
    <t>PLANEAR: Actualizar la política de Riesgos de la Supervigilancia.</t>
  </si>
  <si>
    <t>PLANEAR: Programar socialización de la Guía de Riesgos V7 y mesas de trabajo con los procesos.</t>
  </si>
  <si>
    <t>HACER: Consolidar la Matriz de riesgos 2026 y publicar en página web</t>
  </si>
  <si>
    <t>PLANEAR: Gestionar la Auditoría Interna de Calidad</t>
  </si>
  <si>
    <t>VERIFICAR: Realizar la Auditoría Interna de Calidad 2026</t>
  </si>
  <si>
    <t>HACER: Realizar la Revisión por la Dirección 2026</t>
  </si>
  <si>
    <t>HACER: Acompañar a los procesos en el generación de Planes de Mejoramiento de la Auditoria Interna de Calidad</t>
  </si>
  <si>
    <t>Reportar los indicadores de gestión y riesgos del proceso, acorde a la frecuencia de medición establecida de los trimestres I, II, III y IV.  GMI.</t>
  </si>
  <si>
    <t>VERIFICAR: Revisar y validar la pertinencia de la encuesta de satisfacción.</t>
  </si>
  <si>
    <t xml:space="preserve">PLANEAR: Elaborar un material de capacitaciones al personal de ventanilla y Call Center.
</t>
  </si>
  <si>
    <t xml:space="preserve">PLANEAR: Actualizar carta de trato digno
</t>
  </si>
  <si>
    <t>ACTUAR: elaborar y Formular el Plan de descongestión con los avances y soportes que evidencien las actividades realizadas</t>
  </si>
  <si>
    <t>HACER: Realizar seguimiento trimestral de las PQRSD que se encuentran pendientes de dar respuesta por parte de las áreas de trabajo.
4 reportes</t>
  </si>
  <si>
    <t>PLANEAR: Elaborar un Plan Anual de Visitas</t>
  </si>
  <si>
    <t>HACER: Realizar visitas de inspección alineado al Plan.</t>
  </si>
  <si>
    <t>HACER: Adelantar el procedimiento administrativo sancionatorio, en la prestación de servicios de vigilancia y seguridad privada y por servicios no autorizados</t>
  </si>
  <si>
    <t>HACER: Gestionar las quejas remitidas a la entidad respecto de los Servicios Vigilados y establecer el curso de acción pertinente</t>
  </si>
  <si>
    <t>PLANEAR: Elaborar el Plan de descongestión del grupo</t>
  </si>
  <si>
    <t>HACER: Ejecutar el plan de descongestión</t>
  </si>
  <si>
    <t>ACTUAR: Implementar las acciones correctivas, preventivas y de mejora</t>
  </si>
  <si>
    <t>HACER: Realizar  alianzas y/o convenio estratégicas que promuevan mejorar el servicio - GCIV</t>
  </si>
  <si>
    <t>PLANEAR: Proyectar memorando para el área de Contratación indicando que los primeros cinco (5) días de cada mes se debe remitir a Financiera el reporte mensual de las inclusiones o novedades que haya en el PAA .</t>
  </si>
  <si>
    <t xml:space="preserve">HACER: Ejecutar el presupuesto conforme al Plan Anual de Adquisiciones, garantizando la contratación oportuna, eficiente y transparente de bienes y servicios, en coherencia con los objetivos institucionales y basados en el cronograma.
</t>
  </si>
  <si>
    <t>VERIFICAR: Realizar seguimiento y evaluación periódica a la ejecución del Plan Anual de Adquisiciones y del presupuesto institucional.</t>
  </si>
  <si>
    <t xml:space="preserve">ACTUAR: Generar alertas al Ordenador del Gastos o quien haga sus veces para la toma de las medidas pertinentes de llegar a presentarse desfaces en el presupuesto asignado. </t>
  </si>
  <si>
    <t xml:space="preserve">HACER: Expedir la resolución que establezca los lineamientos para la presentación de la información financiera y el recaudo de la contribución correspondiente a la VIG 2026 con o sin aplicativo.  </t>
  </si>
  <si>
    <t>HACER: Diseñar y ejecutar el plan de contingencia ante eventuales fallas en el aplicativo SEVEN.</t>
  </si>
  <si>
    <t xml:space="preserve">ACTUAR: Ajustar y actualizar el plan según los hallazgos y estandarizar las prácticas que funcionaron durante la contingencia. Si aplica. </t>
  </si>
  <si>
    <t>PLANEAR: Elaborar el Plan de Acción del proceso de gestión financiera, alineado con los lineamientos institucionales, incluyendo actividades normales y de contingencia (SEVEN), responsables, recursos, cronograma e indicadores de seguimiento.</t>
  </si>
  <si>
    <t>HACER: Ejecutar la desagregación en SIIF, asignar PAC y cupo PAC, cargar datos y abrir el ciclo presupuestal.</t>
  </si>
  <si>
    <t xml:space="preserve">VERIFICAR:  Conciliar mensualmente los registros y revisar la consistencia entre SIIF y  Tesorería. </t>
  </si>
  <si>
    <t>VERIFICAR:  Medir indicadores de oportunidad y exactitud.</t>
  </si>
  <si>
    <t>HACER: Emitir el CDP conforme a la solicitud.</t>
  </si>
  <si>
    <t>VERIFICAR : Conciliar con las áreas encargadas y verificar la correcta emisión del CDP.</t>
  </si>
  <si>
    <t>ACTUAR : Corregir registros, revocar o ajustar CDP si procede.</t>
  </si>
  <si>
    <t>HACER : Registrar y/o clasificar efectivamente los ingresos de contribución en el Aplicativo SIIF Nación.</t>
  </si>
  <si>
    <t>VERIFICAR : comprobar consistencia entre soportes de recaudo, causaciones y asientos en el Aplicativo SIIF Nación.</t>
  </si>
  <si>
    <t>ACTUAR : Corregir asientos o reclasificaciones en SIIF, actualizar procedimientos y controles, capacitar personal y registrar mejoras en el Plan de Mejoramiento Institucional.</t>
  </si>
  <si>
    <t>PLANEAR: Establecer el Plan Operativo de gestión de nómina</t>
  </si>
  <si>
    <t>HACER: Registrar la nómina en el Aplicativo SIIF Nación  siguiendo la validación previa, generar los soportes de pago y ejecutar las transferencias y/o pagos a proveedores y/o empleados según el calendario.</t>
  </si>
  <si>
    <t>VERIFICAR: Conciliar y verificar la consistencia entre registros (SIIF-planillas internas-comprobantes bancarios) y revisar cálculo de aportes y retenciones</t>
  </si>
  <si>
    <t>ACTUAR: Corregir pagos erróneos.</t>
  </si>
  <si>
    <t>Reportar los indicadores de gestión y riesgos del proceso, acorde a la frecuencia de medición establecida de los trimestres I, II, III y IV.  GDOC.</t>
  </si>
  <si>
    <t>PLANEAR: actualizar los programas preventivos y correctivos de infraestructura y flota vehicular y definir responsables para vigencia para la vigencia 2026.</t>
  </si>
  <si>
    <t>HACER: Establecer la pertinencia de actualizar el procedimiento de baja de bienes, asegurando su alineación con la normatividad legal vigente y los lineamientos institucionales.</t>
  </si>
  <si>
    <t>HACER: Convocar, realizar y dejar acta del Comité de Bajas, en el cual se analicen los conceptos técnicos y financieros y se apruebe la baja y el destino final de los bienes declarados inservibles o no utilizables.</t>
  </si>
  <si>
    <t>HACER: Verificar la ejecución del programa de mantenimiento de infraestructura y del programa de mantenimiento de vehículos, revisando el cumplimiento de las actividades programadas durante el I y II semestre del año 2026.</t>
  </si>
  <si>
    <t>HACER: Identificar, evaluar y actualizar los aspectos e impactos ambientales asociados a las actividades, productos y servicios de la entidad, incorporando cambios operativos, normativos o de contexto</t>
  </si>
  <si>
    <t>HACER: Capacitar y sensibilizar sobre el uso eficiente de la energía, el agua, el papel y la adecuada gestión de residuos, para el I,II, III Y IV trimestre del año 2026</t>
  </si>
  <si>
    <t>HACER: Socializar de manera clara y visual los indicadores y tendencias del consumo mensual de recursos, I y II semestre del año 2026</t>
  </si>
  <si>
    <t xml:space="preserve">HACER: Gestionar la solicitud y recopilar los certificados de tratamiento y disposición final emitidos por el gestor autorizado, consolidar la información </t>
  </si>
  <si>
    <t xml:space="preserve">VERIFICAR: Verificar, analizar y validar periódicamente los reportes de horas extras presentados por los auxiliares con funciones de conducción, asegurando su correcta justificación y registro en el formato para el  I y II semestre del año 2026 </t>
  </si>
  <si>
    <t>VERIFICAR: Revisar periódicamente el estado de las actividades del plan de trabajo ambiental, para el I,II, III Y IV trimestre del año 2026</t>
  </si>
  <si>
    <t xml:space="preserve">VERIFICAR: Consolidar la información y reportar los avances del Plan de Seguridad Vial para el  I y II semestre del año 2026 </t>
  </si>
  <si>
    <t>Reportar los indicadores de gestión y riesgos del proceso, acorde a la frecuencia de medición establecida de los trimestres I, II, III y IV.  GTH.</t>
  </si>
  <si>
    <t>HACER: Realizar semestralmente autoevaluación al proceso, en cuanto al desempeño y eficacia, con el fin de determinar acciones orientadas a la memora continua - I y II Semestre GES</t>
  </si>
  <si>
    <t>HACER: Reportar los indicadores de gestión y riesgos del proceso acorde a la frecuencia de medición establecida - I y II semestre GES</t>
  </si>
  <si>
    <t>HACER: Realizar Una (1) capacitación al equipo de trabajo de la dependencia en temas de auditoria interna y rol de las Oficinas de Control Interno</t>
  </si>
  <si>
    <t>HACER: Realizar una actividad que permita evaluar la apropiación de los valores del Código de Integridad en los servidores públicos y contratistas de la entidad.</t>
  </si>
  <si>
    <t>VERIFICAR: Verificar la gestión de las recusaciones y posibles conflictos de interés informados por los servidores o contratistas de la entidad, en el marco del comité institucional de coordinación de control interno.</t>
  </si>
  <si>
    <t>ACTUAR: Realizar actividades orientadas al conocimiento y apropiación del Sistema de Control Interno, en la entidad.</t>
  </si>
  <si>
    <t>Emitir informe de gestión del proceso que contenga los resultados de la gestión realizada durante el periodo reportado semestres I y II.  GAD.</t>
  </si>
  <si>
    <t>Emitir informe de la autoevaluación  para los semestres I y II.  GAD.</t>
  </si>
  <si>
    <t xml:space="preserve">Informe de gestión 2025 consolidado en FOR-DES-120-049 - I y II semestre.
</t>
  </si>
  <si>
    <t>Formato Autoevaluación al desempeño de los procesos FOR-GMI-121-039. I y II semestre.</t>
  </si>
  <si>
    <t>Dar cumplimiento al reporte de indicadores y riesgos a través del informe de desempeño.</t>
  </si>
  <si>
    <t>Emitir informe de gestión del proceso que contenga los resultados de la gestión realizada durante el periodo reportado semestres I y II.  GAI.</t>
  </si>
  <si>
    <t>Emitir informe de la autoevaluación  para los semestres I y II.  GAI.</t>
  </si>
  <si>
    <t>Emitir informe de gestión del proceso que contenga los resultados de la gestión realizada durante el periodo reportado semestres I y II.  GMI.</t>
  </si>
  <si>
    <t>Emitir informe de la autoevaluación  para los semestres I y II.  GMI.</t>
  </si>
  <si>
    <t>Emitir informe de gestión del proceso que contenga los resultados de la gestión realizada durante el periodo reportado semestres I y II.  GCOM.</t>
  </si>
  <si>
    <t>Emitir informe de la autoevaluación  para los semestres I y II.  GCOM.</t>
  </si>
  <si>
    <t>Emitir informe de gestión del proceso que contenga los resultados de la gestión realizada durante el periodo reportado semestres I y II.  GSER.</t>
  </si>
  <si>
    <t>Emitir informe de la autoevaluación  para los semestres I y II.  GSER.</t>
  </si>
  <si>
    <t>Emitir informe de gestión del proceso que contenga los resultados de la gestión realizada durante el periodo reportado semestres I y II.  GCIV.</t>
  </si>
  <si>
    <t>Emitir informe de la autoevaluación  para los semestres I y II.  GCIV.</t>
  </si>
  <si>
    <t>Reportar los indicadores de gestión y riesgos del proceso, acorde a la frecuencia de medición establecida de los trimestres I, II, III y IV.  GCIV.</t>
  </si>
  <si>
    <t>Emitir informe de gestión del proceso que contenga los resultados de la gestión realizada durante el periodo reportado semestres I y II.  GOP.</t>
  </si>
  <si>
    <t>Emitir informe de la autoevaluación  para los semestres I y II.  GOP.</t>
  </si>
  <si>
    <t>Reportar los indicadores de gestión y riesgos del proceso, acorde a la frecuencia de medición establecida de los trimestres I, II, III y IV.  GOP.</t>
  </si>
  <si>
    <t>Emitir informe de gestión del proceso que contenga los resultados de la gestión realizada durante el periodo reportado semestres I y II.  GPD.</t>
  </si>
  <si>
    <t>Emitir informe de la autoevaluación  para los semestres I y II.  GPD.</t>
  </si>
  <si>
    <t>Reportar los indicadores de gestión y riesgos del proceso, acorde a la frecuencia de medición establecida de los trimestres I, II, III y IV.  GPD.</t>
  </si>
  <si>
    <t>Emitir informe de gestión del proceso que contenga los resultados de la gestión realizada durante el periodo reportado semestres I y II.  GFI.</t>
  </si>
  <si>
    <t>Emitir informe de la autoevaluación  para los semestres I y II.  GFI.</t>
  </si>
  <si>
    <t>Reportar los indicadores de gestión y riesgos del proceso, acorde a la frecuencia de medición establecida de los trimestres I, II, III y IV.  GFI.</t>
  </si>
  <si>
    <t>Emitir informe de gestión del proceso que contenga los resultados de la gestión realizada durante el periodo reportado semestres I y II.  GDOC.</t>
  </si>
  <si>
    <t>Emitir informe de la autoevaluación  para los semestres I y II.  GDOC.</t>
  </si>
  <si>
    <t>Emitir informe de gestión del proceso que contenga los resultados de la gestión realizada durante el periodo reportado semestres I y II.  GTH.</t>
  </si>
  <si>
    <t>Emitir informe de la autoevaluación  para los semestres I y II.  GTH.</t>
  </si>
  <si>
    <t>Emitir informe de gestión del proceso que contenga los resultados de la gestión realizada durante el periodo reportado semestres I y II.  GJU.</t>
  </si>
  <si>
    <t>Emitir informe de la autoevaluación  para los semestres I y II.  GJU.</t>
  </si>
  <si>
    <t>Reportar los indicadores de gestión y riesgos del proceso, acorde a la frecuencia de medición establecida de los trimestres I, II, III y IV.  GJU.</t>
  </si>
  <si>
    <t>Emitir informe de gestión del proceso que contenga los resultados de la gestión realizada durante el periodo reportado semestres I y II.  GSIS.</t>
  </si>
  <si>
    <t>Emitir informe de la autoevaluación  para los semestres I y II.  GSIS.</t>
  </si>
  <si>
    <t>Reportar los indicadores de gestión y riesgos del proceso, acorde a la frecuencia de medición establecida de los trimestres I, II, III y IV.  GSIS.</t>
  </si>
  <si>
    <t>Emitir informe de gestión del proceso que contenga los resultados de la gestión realizada durante el periodo reportado semestres I y II.  GCONT.</t>
  </si>
  <si>
    <t>Emitir informe de la autoevaluación  para los semestres I y II.  GCONT.</t>
  </si>
  <si>
    <t>Emitir informe de gestión del proceso que contenga los resultados de la gestión realizada durante el periodo reportado semestres I y II.  GSE.</t>
  </si>
  <si>
    <t>Emitir informe de la autoevaluación  para los semestres I y II.  GSE.</t>
  </si>
  <si>
    <t>Reportar los indicadores de gestión y riesgos del proceso, acorde a la frecuencia de medición establecida de los trimestres I, II, III y IV.  GSE.</t>
  </si>
  <si>
    <t>Reportar los indicadores de gestión y riesgos del proceso, acorde a la frecuencia de medición establecida de los trimestres I, II, III y IV.  GCOM.</t>
  </si>
  <si>
    <r>
      <t xml:space="preserve">Desarrollo del módulo </t>
    </r>
    <r>
      <rPr>
        <b/>
        <sz val="11"/>
        <color theme="1"/>
        <rFont val="Cambria"/>
        <family val="1"/>
      </rPr>
      <t>SARLAFT 2.0</t>
    </r>
  </si>
  <si>
    <r>
      <t xml:space="preserve">Socialización del sistema </t>
    </r>
    <r>
      <rPr>
        <b/>
        <sz val="11"/>
        <color theme="1"/>
        <rFont val="Cambria"/>
        <family val="1"/>
      </rPr>
      <t>SARLAFT 2.0</t>
    </r>
  </si>
  <si>
    <t>Según el código general disciplinario no se exige la realización de evaluaciones a los asistentes como lo establece el ítem 2.4.1.1</t>
  </si>
  <si>
    <t>No se estructurara un nuevo mapa de procesos como lo establece el ítem 3.2.1.1</t>
  </si>
  <si>
    <t>Registro de nomina en el aplicativo SIIFy ejecución de pagos.</t>
  </si>
  <si>
    <t>HACER: Identificar las fechas ambientales relevantes y ejecutar campañas de sensibilización (comunicaciones internas o piezas gráfica) para el I, II, III Y IV trimestre del año 2026</t>
  </si>
  <si>
    <t xml:space="preserve">Realizar alistamiento técnico de los recursos tecnológicos necesarios para la implementación de la 2 fase del ERP,
</t>
  </si>
  <si>
    <t>HACER: Realizar seguimiento  trimestral de las notificaciones gestionadas el mismo día de la asignación durante el periodo.
4 reportes de las bases</t>
  </si>
  <si>
    <t>Base de datos con fecha del acto administrativo fecha de asignación, fecha de gestión y fecha de notificación.</t>
  </si>
  <si>
    <t>Base de datos con fecha del acto administrativo fecha de asignación, fecha de gestión y fecha de notificación y cargue al Runt.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</si>
</sst>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yyyy\-mm\-dd;@"/>
  </numFmts>
  <fonts count="28">
    <font>
      <sz val="12"/>
      <color theme="1"/>
      <name val="Aptos Narrow"/>
      <family val="2"/>
      <scheme val="minor"/>
    </font>
    <font>
      <sz val="12"/>
      <color theme="1"/>
      <name val="Aptos Narrow"/>
      <family val="2"/>
      <scheme val="minor"/>
    </font>
    <font>
      <sz val="12"/>
      <color theme="1"/>
      <name val="Cambria"/>
      <family val="1"/>
    </font>
    <font>
      <b/>
      <sz val="12"/>
      <color theme="1"/>
      <name val="Cambria"/>
      <family val="1"/>
    </font>
    <font>
      <sz val="12"/>
      <color rgb="FF000000"/>
      <name val="Cambria"/>
      <family val="1"/>
    </font>
    <font>
      <sz val="12"/>
      <name val="Cambria"/>
      <family val="1"/>
    </font>
    <font>
      <u/>
      <sz val="12"/>
      <color theme="10"/>
      <name val="Aptos Narrow"/>
      <family val="2"/>
      <scheme val="minor"/>
    </font>
    <font>
      <sz val="12"/>
      <color rgb="FF333333"/>
      <name val="Cambria"/>
      <family val="1"/>
    </font>
    <font>
      <b/>
      <sz val="16"/>
      <color rgb="FF0A0A0A"/>
      <name val="Cambria"/>
      <family val="1"/>
    </font>
    <font>
      <sz val="16"/>
      <color rgb="FF0A0A0A"/>
      <name val="Cambria"/>
      <family val="1"/>
    </font>
    <font>
      <sz val="10"/>
      <color theme="1"/>
      <name val="Helvetica"/>
      <family val="2"/>
    </font>
    <font>
      <sz val="10"/>
      <color theme="1"/>
      <name val="Arial"/>
      <family val="2"/>
    </font>
    <font>
      <b/>
      <sz val="11"/>
      <color theme="1"/>
      <name val="Aptos Narrow"/>
      <scheme val="minor"/>
    </font>
    <font>
      <b/>
      <sz val="11"/>
      <color theme="1"/>
      <name val="HelveticaLTStd-Light"/>
    </font>
    <font>
      <b/>
      <sz val="11"/>
      <name val="HelveticaLTStd-Light"/>
    </font>
    <font>
      <sz val="11"/>
      <color theme="1"/>
      <name val="Aptos Narrow"/>
      <family val="2"/>
      <scheme val="minor"/>
    </font>
    <font>
      <sz val="11"/>
      <color rgb="FF000000"/>
      <name val="Cambria"/>
      <family val="1"/>
    </font>
    <font>
      <sz val="11"/>
      <color theme="1"/>
      <name val="Cambria"/>
      <family val="1"/>
    </font>
    <font>
      <sz val="11"/>
      <color theme="1"/>
      <name val="HelveticaLTStd-Light"/>
    </font>
    <font>
      <sz val="11"/>
      <color rgb="FF000000"/>
      <name val="HelveticaLTStd-Light"/>
    </font>
    <font>
      <b/>
      <sz val="11"/>
      <color theme="1"/>
      <name val="Cambria"/>
      <family val="1"/>
    </font>
    <font>
      <sz val="11"/>
      <name val="Cambria"/>
      <family val="1"/>
    </font>
    <font>
      <sz val="11"/>
      <name val="HelveticaLTStd-Light"/>
    </font>
    <font>
      <sz val="11"/>
      <color theme="1"/>
      <name val="Helvetica Neue"/>
      <family val="2"/>
    </font>
    <font>
      <sz val="11"/>
      <color theme="1"/>
      <name val="Verdana"/>
      <family val="2"/>
    </font>
    <font>
      <sz val="11"/>
      <color rgb="FF000000"/>
      <name val="Verdana"/>
      <family val="2"/>
    </font>
    <font>
      <sz val="11"/>
      <name val="Verdana"/>
      <family val="2"/>
    </font>
    <font>
      <sz val="11"/>
      <color theme="4" tint="0.39997558519241921"/>
      <name val="HelveticaLTStd-Light"/>
    </font>
  </fonts>
  <fills count="14">
    <fill>
      <patternFill patternType="none"/>
    </fill>
    <fill>
      <patternFill patternType="gray125"/>
    </fill>
    <fill>
      <patternFill patternType="solid">
        <fgColor theme="3"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129">
    <xf numFmtId="0" fontId="0" fillId="0" borderId="0" xfId="0"/>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5" fillId="0" borderId="1" xfId="0" applyFont="1"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4" applyNumberFormat="1" applyFont="1" applyBorder="1" applyAlignment="1">
      <alignment vertical="center"/>
    </xf>
    <xf numFmtId="0" fontId="7" fillId="0" borderId="1" xfId="0" applyFont="1" applyBorder="1" applyAlignment="1">
      <alignment vertical="center" wrapText="1"/>
    </xf>
    <xf numFmtId="0" fontId="5" fillId="0" borderId="1" xfId="0" applyFont="1" applyBorder="1" applyAlignment="1">
      <alignment horizontal="left" vertical="center" wrapText="1"/>
    </xf>
    <xf numFmtId="0" fontId="8" fillId="0" borderId="1" xfId="0" applyFont="1" applyBorder="1" applyAlignment="1">
      <alignment vertical="center" wrapText="1"/>
    </xf>
    <xf numFmtId="0" fontId="2" fillId="0" borderId="0" xfId="0" applyFont="1"/>
    <xf numFmtId="0" fontId="4" fillId="0" borderId="1" xfId="0" applyFont="1" applyBorder="1" applyAlignment="1">
      <alignment horizontal="left" vertical="center" wrapText="1"/>
    </xf>
    <xf numFmtId="0" fontId="0" fillId="0" borderId="0" xfId="0" applyAlignment="1">
      <alignment vertical="center" wrapText="1"/>
    </xf>
    <xf numFmtId="0" fontId="10" fillId="0" borderId="0" xfId="0" applyFont="1" applyAlignment="1">
      <alignment vertical="center" wrapText="1"/>
    </xf>
    <xf numFmtId="0" fontId="12" fillId="2" borderId="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13" borderId="6"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2" fillId="10" borderId="2" xfId="0" applyFont="1" applyFill="1" applyBorder="1" applyAlignment="1">
      <alignment horizontal="center" vertical="center"/>
    </xf>
    <xf numFmtId="0" fontId="12" fillId="10" borderId="0" xfId="0" applyFont="1" applyFill="1" applyAlignment="1">
      <alignment horizontal="center" vertical="center"/>
    </xf>
    <xf numFmtId="0" fontId="15" fillId="0" borderId="0" xfId="0" applyFont="1"/>
    <xf numFmtId="0" fontId="12" fillId="2" borderId="7"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13" borderId="7"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2" fillId="10" borderId="3" xfId="0" applyFont="1" applyFill="1" applyBorder="1" applyAlignment="1">
      <alignment horizontal="center" vertical="center"/>
    </xf>
    <xf numFmtId="0" fontId="12" fillId="10" borderId="5" xfId="0" applyFont="1" applyFill="1" applyBorder="1" applyAlignment="1">
      <alignment horizontal="center" vertical="center"/>
    </xf>
    <xf numFmtId="0" fontId="12" fillId="10" borderId="4" xfId="0" applyFont="1" applyFill="1" applyBorder="1" applyAlignment="1">
      <alignment horizontal="center" vertical="center"/>
    </xf>
    <xf numFmtId="0" fontId="12" fillId="10" borderId="1"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10" borderId="6" xfId="0" applyFont="1" applyFill="1" applyBorder="1" applyAlignment="1">
      <alignment horizontal="center" vertical="center" wrapText="1"/>
    </xf>
    <xf numFmtId="44" fontId="14" fillId="13" borderId="6" xfId="1" applyFont="1" applyFill="1" applyBorder="1" applyAlignment="1" applyProtection="1">
      <alignment horizontal="center" vertical="center" wrapText="1"/>
    </xf>
    <xf numFmtId="0" fontId="14" fillId="8" borderId="6" xfId="0" applyFont="1" applyFill="1" applyBorder="1" applyAlignment="1">
      <alignment horizontal="center" vertical="center" wrapText="1"/>
    </xf>
    <xf numFmtId="44" fontId="14" fillId="8" borderId="6" xfId="1" applyFont="1" applyFill="1" applyBorder="1" applyAlignment="1" applyProtection="1">
      <alignment horizontal="center" vertical="center" wrapText="1"/>
    </xf>
    <xf numFmtId="0" fontId="12" fillId="2" borderId="8"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0" borderId="8" xfId="0" applyFont="1" applyFill="1" applyBorder="1" applyAlignment="1">
      <alignment horizontal="center" vertical="center" wrapText="1"/>
    </xf>
    <xf numFmtId="44" fontId="14" fillId="13" borderId="8" xfId="1" applyFont="1" applyFill="1" applyBorder="1" applyAlignment="1" applyProtection="1">
      <alignment horizontal="center" vertical="center" wrapText="1"/>
    </xf>
    <xf numFmtId="0" fontId="14" fillId="8" borderId="8" xfId="0" applyFont="1" applyFill="1" applyBorder="1" applyAlignment="1">
      <alignment horizontal="center" vertical="center" wrapText="1"/>
    </xf>
    <xf numFmtId="44" fontId="14" fillId="8" borderId="8" xfId="1" applyFont="1" applyFill="1" applyBorder="1" applyAlignment="1" applyProtection="1">
      <alignment horizontal="center" vertical="center" wrapText="1"/>
    </xf>
    <xf numFmtId="0" fontId="13" fillId="7" borderId="8"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6" fillId="4" borderId="1" xfId="0" applyFont="1" applyFill="1" applyBorder="1" applyAlignment="1">
      <alignment horizontal="justify" vertical="center"/>
    </xf>
    <xf numFmtId="0" fontId="17" fillId="4" borderId="1" xfId="0" applyFont="1" applyFill="1" applyBorder="1" applyAlignment="1">
      <alignment horizontal="justify" vertical="center"/>
    </xf>
    <xf numFmtId="0" fontId="17" fillId="4" borderId="1" xfId="0"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4" fontId="18" fillId="10"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42" fontId="18" fillId="4" borderId="1" xfId="2" applyFont="1" applyFill="1" applyBorder="1" applyAlignment="1">
      <alignment horizontal="center" vertical="center" wrapText="1"/>
    </xf>
    <xf numFmtId="0" fontId="19" fillId="0" borderId="1" xfId="0" applyFont="1" applyBorder="1" applyAlignment="1">
      <alignment horizontal="center" vertical="center"/>
    </xf>
    <xf numFmtId="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5" fillId="0" borderId="1" xfId="0" applyFont="1" applyBorder="1"/>
    <xf numFmtId="0" fontId="18" fillId="10"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9" fontId="22" fillId="4" borderId="1" xfId="1" applyNumberFormat="1" applyFont="1" applyFill="1" applyBorder="1" applyAlignment="1" applyProtection="1">
      <alignment horizontal="center" vertical="center" wrapText="1"/>
    </xf>
    <xf numFmtId="44" fontId="14" fillId="10" borderId="1" xfId="1" applyFont="1" applyFill="1" applyBorder="1" applyAlignment="1" applyProtection="1">
      <alignment horizontal="center" vertical="center" wrapText="1"/>
    </xf>
    <xf numFmtId="44" fontId="22" fillId="4" borderId="1" xfId="1" applyFont="1" applyFill="1" applyBorder="1" applyAlignment="1" applyProtection="1">
      <alignment horizontal="center" vertical="center" wrapText="1"/>
    </xf>
    <xf numFmtId="44" fontId="14" fillId="4" borderId="1" xfId="1" applyFont="1" applyFill="1" applyBorder="1" applyAlignment="1" applyProtection="1">
      <alignment horizontal="center" vertical="center" wrapText="1"/>
    </xf>
    <xf numFmtId="2" fontId="18" fillId="4" borderId="1" xfId="3"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9" fontId="17" fillId="4" borderId="1" xfId="0" applyNumberFormat="1" applyFont="1" applyFill="1" applyBorder="1" applyAlignment="1">
      <alignment horizontal="center" vertical="center" wrapText="1"/>
    </xf>
    <xf numFmtId="14" fontId="17" fillId="10"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xf>
    <xf numFmtId="42" fontId="17" fillId="4" borderId="1" xfId="2" applyFont="1" applyFill="1" applyBorder="1" applyAlignment="1">
      <alignment horizontal="center" vertical="center" wrapText="1"/>
    </xf>
    <xf numFmtId="0" fontId="16" fillId="0" borderId="1" xfId="0" applyFont="1" applyBorder="1" applyAlignment="1">
      <alignment horizontal="center" vertical="center"/>
    </xf>
    <xf numFmtId="0" fontId="16" fillId="4" borderId="6" xfId="0" applyFont="1" applyFill="1" applyBorder="1" applyAlignment="1">
      <alignment vertical="center" wrapText="1"/>
    </xf>
    <xf numFmtId="0" fontId="17" fillId="4" borderId="1" xfId="0" applyFont="1" applyFill="1" applyBorder="1" applyAlignment="1">
      <alignment horizontal="justify" vertical="center" wrapText="1"/>
    </xf>
    <xf numFmtId="0" fontId="16" fillId="4" borderId="1" xfId="0" applyFont="1" applyFill="1" applyBorder="1" applyAlignment="1">
      <alignment horizontal="center" vertical="center"/>
    </xf>
    <xf numFmtId="0" fontId="12" fillId="7"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15" fillId="10" borderId="1" xfId="0" applyFont="1" applyFill="1" applyBorder="1" applyAlignment="1">
      <alignment horizontal="center"/>
    </xf>
    <xf numFmtId="0" fontId="17" fillId="4" borderId="1" xfId="0" applyFont="1" applyFill="1" applyBorder="1" applyAlignment="1">
      <alignment vertical="center"/>
    </xf>
    <xf numFmtId="42" fontId="17" fillId="4" borderId="1" xfId="2" applyFont="1" applyFill="1" applyBorder="1" applyAlignment="1">
      <alignment vertical="center" wrapText="1"/>
    </xf>
    <xf numFmtId="0" fontId="23" fillId="0" borderId="1" xfId="0" applyFont="1" applyBorder="1" applyAlignment="1">
      <alignment horizontal="center" vertical="center" wrapText="1"/>
    </xf>
    <xf numFmtId="0" fontId="12" fillId="8" borderId="1" xfId="0" applyFont="1" applyFill="1" applyBorder="1" applyAlignment="1">
      <alignment horizontal="center" vertical="center" wrapText="1"/>
    </xf>
    <xf numFmtId="9" fontId="24" fillId="4" borderId="1" xfId="0" applyNumberFormat="1" applyFont="1" applyFill="1" applyBorder="1" applyAlignment="1">
      <alignment horizontal="center" vertical="center" wrapText="1"/>
    </xf>
    <xf numFmtId="14" fontId="24" fillId="10"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1" xfId="0" applyFont="1" applyFill="1" applyBorder="1" applyAlignment="1">
      <alignment horizontal="center" vertical="center"/>
    </xf>
    <xf numFmtId="42" fontId="24" fillId="4" borderId="1" xfId="2" applyFont="1" applyFill="1" applyBorder="1" applyAlignment="1">
      <alignment horizontal="center" vertical="center" wrapText="1"/>
    </xf>
    <xf numFmtId="0" fontId="25" fillId="0" borderId="1" xfId="0" applyFont="1" applyBorder="1" applyAlignment="1">
      <alignment horizontal="center" vertical="center"/>
    </xf>
    <xf numFmtId="0" fontId="12"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8" fillId="4" borderId="1" xfId="0" applyFont="1" applyFill="1" applyBorder="1" applyAlignment="1">
      <alignment vertical="center" wrapText="1"/>
    </xf>
    <xf numFmtId="1" fontId="18" fillId="4" borderId="1" xfId="0" applyNumberFormat="1" applyFont="1" applyFill="1" applyBorder="1" applyAlignment="1">
      <alignment horizontal="center" vertical="center" wrapText="1"/>
    </xf>
    <xf numFmtId="164" fontId="18" fillId="4"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42" fontId="18" fillId="0" borderId="1" xfId="2" applyFont="1" applyBorder="1" applyAlignment="1">
      <alignment vertical="center" wrapText="1"/>
    </xf>
    <xf numFmtId="0" fontId="18" fillId="0" borderId="1" xfId="0" applyFont="1" applyBorder="1" applyAlignment="1">
      <alignment vertical="center"/>
    </xf>
    <xf numFmtId="10" fontId="18"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xf>
    <xf numFmtId="9" fontId="18" fillId="4" borderId="1" xfId="0" applyNumberFormat="1" applyFont="1" applyFill="1" applyBorder="1" applyAlignment="1">
      <alignment horizontal="center" vertical="center"/>
    </xf>
    <xf numFmtId="164" fontId="18" fillId="10" borderId="1" xfId="0" applyNumberFormat="1" applyFont="1" applyFill="1" applyBorder="1" applyAlignment="1">
      <alignment horizontal="center" vertical="center" wrapText="1"/>
    </xf>
    <xf numFmtId="42" fontId="18" fillId="4" borderId="1" xfId="2" applyFont="1" applyFill="1" applyBorder="1" applyAlignment="1">
      <alignment horizontal="center" vertical="center"/>
    </xf>
    <xf numFmtId="0" fontId="19" fillId="7" borderId="1" xfId="0" applyFont="1" applyFill="1" applyBorder="1" applyAlignment="1">
      <alignment horizontal="center" vertical="center"/>
    </xf>
    <xf numFmtId="9" fontId="18" fillId="4" borderId="1" xfId="3" applyFont="1" applyFill="1" applyBorder="1" applyAlignment="1">
      <alignment horizontal="center" vertical="center" wrapText="1"/>
    </xf>
    <xf numFmtId="14" fontId="16" fillId="4" borderId="1" xfId="0" applyNumberFormat="1" applyFont="1" applyFill="1" applyBorder="1" applyAlignment="1">
      <alignment horizontal="center" vertical="center" wrapText="1"/>
    </xf>
    <xf numFmtId="9" fontId="24" fillId="4" borderId="1" xfId="0" applyNumberFormat="1" applyFont="1" applyFill="1" applyBorder="1" applyAlignment="1">
      <alignment horizontal="center" vertical="center"/>
    </xf>
    <xf numFmtId="42" fontId="24" fillId="4" borderId="1" xfId="2" applyFont="1" applyFill="1" applyBorder="1" applyAlignment="1">
      <alignment horizontal="center" vertical="center"/>
    </xf>
    <xf numFmtId="0" fontId="25" fillId="4" borderId="1" xfId="0" applyFont="1" applyFill="1" applyBorder="1" applyAlignment="1">
      <alignment horizontal="center" vertical="center"/>
    </xf>
    <xf numFmtId="9" fontId="26" fillId="4" borderId="1" xfId="0" applyNumberFormat="1" applyFont="1" applyFill="1" applyBorder="1" applyAlignment="1">
      <alignment horizontal="center" vertical="center"/>
    </xf>
    <xf numFmtId="42" fontId="26" fillId="4" borderId="1" xfId="2" applyFont="1" applyFill="1" applyBorder="1" applyAlignment="1">
      <alignment horizontal="center" vertical="center"/>
    </xf>
    <xf numFmtId="0" fontId="26" fillId="4" borderId="1" xfId="0" applyFont="1" applyFill="1" applyBorder="1" applyAlignment="1">
      <alignment horizontal="center" vertical="center"/>
    </xf>
    <xf numFmtId="0" fontId="26" fillId="0" borderId="1" xfId="0" applyFont="1" applyBorder="1" applyAlignment="1">
      <alignment horizontal="center" vertical="center"/>
    </xf>
    <xf numFmtId="0" fontId="19" fillId="5" borderId="1" xfId="0" applyFont="1" applyFill="1" applyBorder="1" applyAlignment="1">
      <alignment horizontal="center" vertical="center"/>
    </xf>
    <xf numFmtId="15" fontId="18" fillId="10" borderId="1" xfId="0" applyNumberFormat="1" applyFont="1" applyFill="1" applyBorder="1" applyAlignment="1">
      <alignment horizontal="center" vertical="center" wrapText="1"/>
    </xf>
    <xf numFmtId="0" fontId="19" fillId="12" borderId="1" xfId="0" applyFont="1" applyFill="1" applyBorder="1" applyAlignment="1">
      <alignment horizontal="center" vertical="center"/>
    </xf>
    <xf numFmtId="0" fontId="19" fillId="10" borderId="1" xfId="0" applyFont="1" applyFill="1" applyBorder="1" applyAlignment="1">
      <alignment horizontal="center" vertical="center"/>
    </xf>
    <xf numFmtId="0" fontId="19" fillId="8" borderId="1" xfId="0" applyFont="1" applyFill="1" applyBorder="1" applyAlignment="1">
      <alignment horizontal="center" vertical="center"/>
    </xf>
    <xf numFmtId="9" fontId="27" fillId="4" borderId="1" xfId="0" applyNumberFormat="1" applyFont="1" applyFill="1" applyBorder="1" applyAlignment="1">
      <alignment horizontal="center" vertical="center"/>
    </xf>
    <xf numFmtId="0" fontId="12" fillId="0" borderId="0" xfId="0" applyFont="1" applyAlignment="1">
      <alignment horizontal="center" vertical="center"/>
    </xf>
    <xf numFmtId="0" fontId="15" fillId="4" borderId="0" xfId="0" applyFont="1" applyFill="1"/>
    <xf numFmtId="0" fontId="15" fillId="4" borderId="0" xfId="0" applyFont="1" applyFill="1" applyAlignment="1">
      <alignment horizontal="center" vertical="center"/>
    </xf>
    <xf numFmtId="0" fontId="15" fillId="4" borderId="0" xfId="0" applyFont="1" applyFill="1" applyAlignment="1">
      <alignment horizontal="center"/>
    </xf>
    <xf numFmtId="0" fontId="15" fillId="0" borderId="0" xfId="0" applyFont="1" applyAlignment="1">
      <alignment horizontal="center"/>
    </xf>
  </cellXfs>
  <cellStyles count="5">
    <cellStyle name="Hipervínculo" xfId="4" builtinId="8"/>
    <cellStyle name="Moneda" xfId="1" builtinId="4"/>
    <cellStyle name="Moneda [0]" xfId="2" builtinId="7"/>
    <cellStyle name="Normal" xfId="0" builtinId="0"/>
    <cellStyle name="Porcentaje" xfId="3" builtinId="5"/>
  </cellStyles>
  <dxfs count="78">
    <dxf>
      <font>
        <color rgb="FFFFFFFF"/>
      </font>
      <fill>
        <patternFill>
          <fgColor rgb="FF196B24"/>
          <bgColor rgb="FF196B24"/>
        </patternFill>
      </fill>
    </dxf>
    <dxf>
      <font>
        <color auto="1"/>
      </font>
      <fill>
        <patternFill>
          <bgColor rgb="FF4EA72E"/>
        </patternFill>
      </fill>
    </dxf>
    <dxf>
      <fill>
        <patternFill>
          <bgColor rgb="FFFFC000"/>
        </patternFill>
      </fill>
    </dxf>
    <dxf>
      <font>
        <color rgb="FFFFFFFF"/>
      </font>
      <fill>
        <patternFill>
          <bgColor rgb="FFC00000"/>
        </patternFill>
      </fill>
    </dxf>
    <dxf>
      <font>
        <color rgb="FFFFFFFF"/>
      </font>
      <fill>
        <patternFill>
          <bgColor rgb="FFC00000"/>
        </patternFill>
      </fill>
    </dxf>
    <dxf>
      <font>
        <color rgb="FFFFFFFF"/>
      </font>
      <fill>
        <patternFill>
          <bgColor rgb="FFFF0000"/>
        </patternFill>
      </fill>
    </dxf>
    <dxf>
      <font>
        <color rgb="FFFFFFFF"/>
      </font>
      <fill>
        <patternFill>
          <fgColor rgb="FF196B24"/>
          <bgColor rgb="FF196B24"/>
        </patternFill>
      </fill>
    </dxf>
    <dxf>
      <font>
        <color rgb="FFFFFFFF"/>
      </font>
      <fill>
        <patternFill>
          <bgColor rgb="FFFF0000"/>
        </patternFill>
      </fill>
    </dxf>
    <dxf>
      <font>
        <color rgb="FFFFFFFF"/>
      </font>
      <fill>
        <patternFill>
          <bgColor rgb="FFC00000"/>
        </patternFill>
      </fill>
    </dxf>
    <dxf>
      <font>
        <color rgb="FFFFFFFF"/>
      </font>
      <fill>
        <patternFill>
          <bgColor rgb="FFC00000"/>
        </patternFill>
      </fill>
    </dxf>
    <dxf>
      <font>
        <color auto="1"/>
      </font>
      <fill>
        <patternFill>
          <bgColor rgb="FF4EA72E"/>
        </patternFill>
      </fill>
    </dxf>
    <dxf>
      <font>
        <color rgb="FFFFFFFF"/>
      </font>
      <fill>
        <patternFill>
          <bgColor rgb="FFFF0000"/>
        </patternFill>
      </fill>
    </dxf>
    <dxf>
      <font>
        <color rgb="FFFFFFFF"/>
      </font>
      <fill>
        <patternFill>
          <bgColor rgb="FFC00000"/>
        </patternFill>
      </fill>
    </dxf>
    <dxf>
      <font>
        <color rgb="FFFFFFFF"/>
      </font>
      <fill>
        <patternFill>
          <bgColor rgb="FFC00000"/>
        </patternFill>
      </fill>
    </dxf>
    <dxf>
      <font>
        <color auto="1"/>
      </font>
      <fill>
        <patternFill>
          <bgColor rgb="FF4EA72E"/>
        </patternFill>
      </fill>
    </dxf>
    <dxf>
      <font>
        <color rgb="FFFFFFFF"/>
      </font>
      <fill>
        <patternFill>
          <fgColor rgb="FF196B24"/>
          <bgColor rgb="FF196B24"/>
        </patternFill>
      </fill>
    </dxf>
    <dxf>
      <font>
        <color rgb="FFFFFFFF"/>
      </font>
      <fill>
        <patternFill>
          <bgColor rgb="FFFF0000"/>
        </patternFill>
      </fill>
    </dxf>
    <dxf>
      <font>
        <color rgb="FFFFFFFF"/>
      </font>
      <fill>
        <patternFill>
          <bgColor rgb="FFC00000"/>
        </patternFill>
      </fill>
    </dxf>
    <dxf>
      <font>
        <color rgb="FFFFFFFF"/>
      </font>
      <fill>
        <patternFill>
          <bgColor rgb="FFC00000"/>
        </patternFill>
      </fill>
    </dxf>
    <dxf>
      <font>
        <color auto="1"/>
      </font>
      <fill>
        <patternFill>
          <bgColor rgb="FF4EA72E"/>
        </patternFill>
      </fill>
    </dxf>
    <dxf>
      <font>
        <color rgb="FFFFFFFF"/>
      </font>
      <fill>
        <patternFill>
          <fgColor rgb="FF196B24"/>
          <bgColor rgb="FF196B24"/>
        </patternFill>
      </fill>
    </dxf>
    <dxf>
      <font>
        <color rgb="FFFFFFFF"/>
      </font>
      <fill>
        <patternFill>
          <bgColor rgb="FFC00000"/>
        </patternFill>
      </fill>
    </dxf>
    <dxf>
      <font>
        <color rgb="FFFFFFFF"/>
      </font>
      <fill>
        <patternFill>
          <bgColor rgb="FFC00000"/>
        </patternFill>
      </fill>
    </dxf>
    <dxf>
      <font>
        <color auto="1"/>
      </font>
      <fill>
        <patternFill>
          <bgColor rgb="FF4EA72E"/>
        </patternFill>
      </fill>
    </dxf>
    <dxf>
      <font>
        <color rgb="FFFFFFFF"/>
      </font>
      <fill>
        <patternFill>
          <fgColor rgb="FF196B24"/>
          <bgColor rgb="FF196B24"/>
        </patternFill>
      </fill>
    </dxf>
    <dxf>
      <font>
        <color rgb="FFFFFFFF"/>
      </font>
      <fill>
        <patternFill>
          <bgColor rgb="FFFF0000"/>
        </patternFill>
      </fill>
    </dxf>
    <dxf>
      <font>
        <color theme="0"/>
      </font>
      <fill>
        <patternFill>
          <bgColor rgb="FFC00000"/>
        </patternFill>
      </fill>
    </dxf>
    <dxf>
      <font>
        <color theme="0"/>
      </font>
      <fill>
        <patternFill>
          <fgColor theme="6"/>
          <bgColor theme="6"/>
        </patternFill>
      </fill>
    </dxf>
    <dxf>
      <font>
        <color auto="1"/>
      </font>
      <fill>
        <patternFill>
          <bgColor theme="9"/>
        </patternFill>
      </fill>
    </dxf>
    <dxf>
      <font>
        <color theme="0"/>
      </font>
      <fill>
        <patternFill>
          <bgColor rgb="FFC00000"/>
        </patternFill>
      </fill>
    </dxf>
    <dxf>
      <font>
        <color theme="0"/>
      </font>
      <fill>
        <patternFill>
          <bgColor rgb="FFFF0000"/>
        </patternFill>
      </fill>
    </dxf>
    <dxf>
      <font>
        <color rgb="FFFFFFFF"/>
      </font>
      <fill>
        <patternFill>
          <bgColor rgb="FFC00000"/>
        </patternFill>
      </fill>
    </dxf>
    <dxf>
      <font>
        <color rgb="FFFFFFFF"/>
      </font>
      <fill>
        <patternFill>
          <bgColor rgb="FFC00000"/>
        </patternFill>
      </fill>
    </dxf>
    <dxf>
      <font>
        <color auto="1"/>
      </font>
      <fill>
        <patternFill>
          <bgColor rgb="FF4EA72E"/>
        </patternFill>
      </fill>
    </dxf>
    <dxf>
      <font>
        <color rgb="FFFFFFFF"/>
      </font>
      <fill>
        <patternFill>
          <fgColor rgb="FF196B24"/>
          <bgColor rgb="FF196B24"/>
        </patternFill>
      </fill>
    </dxf>
    <dxf>
      <font>
        <color rgb="FFFFFFFF"/>
      </font>
      <fill>
        <patternFill>
          <bgColor rgb="FFFF0000"/>
        </patternFill>
      </fill>
    </dxf>
    <dxf>
      <font>
        <color rgb="FFFFFFFF"/>
      </font>
      <fill>
        <patternFill>
          <bgColor rgb="FFC00000"/>
        </patternFill>
      </fill>
    </dxf>
    <dxf>
      <font>
        <color rgb="FFFFFFFF"/>
      </font>
      <fill>
        <patternFill>
          <bgColor rgb="FFFF0000"/>
        </patternFill>
      </fill>
    </dxf>
    <dxf>
      <font>
        <color auto="1"/>
      </font>
      <fill>
        <patternFill>
          <bgColor rgb="FF4EA72E"/>
        </patternFill>
      </fill>
    </dxf>
    <dxf>
      <font>
        <color rgb="FFFFFFFF"/>
      </font>
      <fill>
        <patternFill>
          <fgColor rgb="FF196B24"/>
          <bgColor rgb="FF196B24"/>
        </patternFill>
      </fill>
    </dxf>
    <dxf>
      <font>
        <color rgb="FFFFFFFF"/>
      </font>
      <fill>
        <patternFill>
          <bgColor rgb="FFC00000"/>
        </patternFill>
      </fill>
    </dxf>
    <dxf>
      <font>
        <color rgb="FFFFFFFF"/>
      </font>
      <fill>
        <patternFill>
          <bgColor rgb="FFFF0000"/>
        </patternFill>
      </fill>
    </dxf>
    <dxf>
      <font>
        <color rgb="FFFFFFFF"/>
      </font>
      <fill>
        <patternFill>
          <bgColor rgb="FFC00000"/>
        </patternFill>
      </fill>
    </dxf>
    <dxf>
      <font>
        <color rgb="FFFFFFFF"/>
      </font>
      <fill>
        <patternFill>
          <bgColor rgb="FFC00000"/>
        </patternFill>
      </fill>
    </dxf>
    <dxf>
      <font>
        <color auto="1"/>
      </font>
      <fill>
        <patternFill>
          <bgColor rgb="FF4EA72E"/>
        </patternFill>
      </fill>
    </dxf>
    <dxf>
      <font>
        <color rgb="FFFFFFFF"/>
      </font>
      <fill>
        <patternFill>
          <fgColor rgb="FF196B24"/>
          <bgColor rgb="FF196B24"/>
        </patternFill>
      </fill>
    </dxf>
    <dxf>
      <font>
        <color rgb="FFFFFFFF"/>
      </font>
      <fill>
        <patternFill>
          <fgColor rgb="FF196B24"/>
          <bgColor rgb="FF196B24"/>
        </patternFill>
      </fill>
    </dxf>
    <dxf>
      <font>
        <color auto="1"/>
      </font>
      <fill>
        <patternFill>
          <bgColor rgb="FF4EA72E"/>
        </patternFill>
      </fill>
    </dxf>
    <dxf>
      <font>
        <color rgb="FFFFFFFF"/>
      </font>
      <fill>
        <patternFill>
          <bgColor rgb="FFC00000"/>
        </patternFill>
      </fill>
    </dxf>
    <dxf>
      <font>
        <color rgb="FFFFFFFF"/>
      </font>
      <fill>
        <patternFill>
          <bgColor rgb="FFC00000"/>
        </patternFill>
      </fill>
    </dxf>
    <dxf>
      <font>
        <color rgb="FFFFFFFF"/>
      </font>
      <fill>
        <patternFill>
          <bgColor rgb="FFFF0000"/>
        </patternFill>
      </fill>
    </dxf>
    <dxf>
      <font>
        <color rgb="FFFFFFFF"/>
      </font>
      <fill>
        <patternFill>
          <bgColor rgb="FFC00000"/>
        </patternFill>
      </fill>
    </dxf>
    <dxf>
      <font>
        <color rgb="FFFFFFFF"/>
      </font>
      <fill>
        <patternFill>
          <fgColor rgb="FF196B24"/>
          <bgColor rgb="FF196B24"/>
        </patternFill>
      </fill>
    </dxf>
    <dxf>
      <font>
        <color auto="1"/>
      </font>
      <fill>
        <patternFill>
          <bgColor rgb="FF4EA72E"/>
        </patternFill>
      </fill>
    </dxf>
    <dxf>
      <font>
        <color rgb="FFFFFFFF"/>
      </font>
      <fill>
        <patternFill>
          <bgColor rgb="FFC00000"/>
        </patternFill>
      </fill>
    </dxf>
    <dxf>
      <font>
        <color rgb="FFFFFFFF"/>
      </font>
      <fill>
        <patternFill>
          <bgColor rgb="FFFF0000"/>
        </patternFill>
      </fill>
    </dxf>
    <dxf>
      <font>
        <color theme="0"/>
      </font>
      <fill>
        <patternFill>
          <fgColor theme="6"/>
          <bgColor theme="6"/>
        </patternFill>
      </fill>
    </dxf>
    <dxf>
      <font>
        <color auto="1"/>
      </font>
      <fill>
        <patternFill>
          <bgColor theme="9"/>
        </patternFill>
      </fill>
    </dxf>
    <dxf>
      <font>
        <color theme="0"/>
      </font>
      <fill>
        <patternFill>
          <bgColor rgb="FFC00000"/>
        </patternFill>
      </fill>
    </dxf>
    <dxf>
      <font>
        <color theme="0"/>
      </font>
      <fill>
        <patternFill>
          <bgColor rgb="FFC00000"/>
        </patternFill>
      </fill>
    </dxf>
    <dxf>
      <font>
        <color theme="0"/>
      </font>
      <fill>
        <patternFill>
          <bgColor rgb="FFFF0000"/>
        </patternFill>
      </fill>
    </dxf>
    <dxf>
      <font>
        <color rgb="FFFFFFFF"/>
      </font>
      <fill>
        <patternFill>
          <bgColor rgb="FFC00000"/>
        </patternFill>
      </fill>
    </dxf>
    <dxf>
      <font>
        <color rgb="FFFFFFFF"/>
      </font>
      <fill>
        <patternFill>
          <bgColor rgb="FFC00000"/>
        </patternFill>
      </fill>
    </dxf>
    <dxf>
      <font>
        <color auto="1"/>
      </font>
      <fill>
        <patternFill>
          <bgColor rgb="FF4EA72E"/>
        </patternFill>
      </fill>
    </dxf>
    <dxf>
      <font>
        <color rgb="FFFFFFFF"/>
      </font>
      <fill>
        <patternFill>
          <fgColor rgb="FF196B24"/>
          <bgColor rgb="FF196B24"/>
        </patternFill>
      </fill>
    </dxf>
    <dxf>
      <font>
        <color rgb="FFFFFFFF"/>
      </font>
      <fill>
        <patternFill>
          <bgColor rgb="FFFF0000"/>
        </patternFill>
      </fill>
    </dxf>
    <dxf>
      <fill>
        <patternFill>
          <bgColor rgb="FFFFC000"/>
        </patternFill>
      </fill>
    </dxf>
    <dxf>
      <font>
        <color rgb="FFFFFFFF"/>
      </font>
      <fill>
        <patternFill>
          <fgColor rgb="FF196B24"/>
          <bgColor rgb="FF196B24"/>
        </patternFill>
      </fill>
    </dxf>
    <dxf>
      <font>
        <color auto="1"/>
      </font>
      <fill>
        <patternFill>
          <bgColor rgb="FF4EA72E"/>
        </patternFill>
      </fill>
    </dxf>
    <dxf>
      <font>
        <color rgb="FFFFFFFF"/>
      </font>
      <fill>
        <patternFill>
          <bgColor rgb="FFC00000"/>
        </patternFill>
      </fill>
    </dxf>
    <dxf>
      <font>
        <color rgb="FFFFFFFF"/>
      </font>
      <fill>
        <patternFill>
          <bgColor rgb="FFC00000"/>
        </patternFill>
      </fill>
    </dxf>
    <dxf>
      <font>
        <color rgb="FFFFFFFF"/>
      </font>
      <fill>
        <patternFill>
          <bgColor rgb="FFFF0000"/>
        </patternFill>
      </fill>
    </dxf>
    <dxf>
      <font>
        <color theme="0"/>
      </font>
      <fill>
        <patternFill>
          <bgColor rgb="FFFF0000"/>
        </patternFill>
      </fill>
    </dxf>
    <dxf>
      <font>
        <color theme="0"/>
      </font>
      <fill>
        <patternFill>
          <bgColor rgb="FFC00000"/>
        </patternFill>
      </fill>
    </dxf>
    <dxf>
      <font>
        <color theme="0"/>
      </font>
      <fill>
        <patternFill>
          <bgColor rgb="FFC00000"/>
        </patternFill>
      </fill>
    </dxf>
    <dxf>
      <fill>
        <patternFill>
          <bgColor rgb="FFFFC000"/>
        </patternFill>
      </fill>
    </dxf>
    <dxf>
      <font>
        <color auto="1"/>
      </font>
      <fill>
        <patternFill>
          <bgColor theme="9"/>
        </patternFill>
      </fill>
    </dxf>
    <dxf>
      <font>
        <color theme="0"/>
      </font>
      <fill>
        <patternFill>
          <fgColor theme="6"/>
          <bgColor them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EF245-BD9E-BC42-AB84-E6CF83C0430B}">
  <dimension ref="A1:AS306"/>
  <sheetViews>
    <sheetView tabSelected="1" topLeftCell="I1" zoomScale="130" zoomScaleNormal="130" workbookViewId="0">
      <selection activeCell="P6" sqref="P6"/>
    </sheetView>
  </sheetViews>
  <sheetFormatPr baseColWidth="10" defaultRowHeight="15"/>
  <cols>
    <col min="1" max="1" width="21.5" style="124" customWidth="1"/>
    <col min="2" max="2" width="20" style="25" customWidth="1"/>
    <col min="3" max="3" width="20.6640625" style="25" customWidth="1"/>
    <col min="4" max="4" width="19.33203125" style="25" customWidth="1"/>
    <col min="5" max="5" width="19.5" style="25" customWidth="1"/>
    <col min="6" max="6" width="18.6640625" style="25" customWidth="1"/>
    <col min="7" max="9" width="24.1640625" style="25" customWidth="1"/>
    <col min="10" max="10" width="25.6640625" style="25" customWidth="1"/>
    <col min="11" max="11" width="24.1640625" style="125" customWidth="1"/>
    <col min="12" max="12" width="21" style="125" customWidth="1"/>
    <col min="13" max="13" width="19" style="25" customWidth="1"/>
    <col min="14" max="14" width="19" style="126" customWidth="1"/>
    <col min="15" max="15" width="19" style="127" customWidth="1"/>
    <col min="16" max="18" width="19" style="128" customWidth="1"/>
    <col min="19" max="20" width="19" style="128" hidden="1" customWidth="1"/>
    <col min="21" max="21" width="19" style="25" hidden="1" customWidth="1"/>
    <col min="22" max="44" width="12.83203125" style="124" hidden="1" customWidth="1"/>
    <col min="45" max="45" width="0" style="25" hidden="1" customWidth="1"/>
    <col min="46" max="16384" width="10.83203125" style="25"/>
  </cols>
  <sheetData>
    <row r="1" spans="1:45" ht="26" customHeight="1">
      <c r="A1" s="16" t="s">
        <v>570</v>
      </c>
      <c r="B1" s="17" t="s">
        <v>683</v>
      </c>
      <c r="C1" s="17"/>
      <c r="D1" s="17"/>
      <c r="E1" s="17"/>
      <c r="F1" s="17"/>
      <c r="G1" s="17"/>
      <c r="H1" s="17"/>
      <c r="I1" s="17"/>
      <c r="J1" s="18" t="s">
        <v>0</v>
      </c>
      <c r="K1" s="18" t="s">
        <v>1</v>
      </c>
      <c r="L1" s="18" t="s">
        <v>2</v>
      </c>
      <c r="M1" s="19" t="s">
        <v>3</v>
      </c>
      <c r="N1" s="19"/>
      <c r="O1" s="19"/>
      <c r="P1" s="20" t="s">
        <v>4</v>
      </c>
      <c r="Q1" s="20"/>
      <c r="R1" s="20"/>
      <c r="S1" s="21" t="s">
        <v>5</v>
      </c>
      <c r="T1" s="21"/>
      <c r="U1" s="22" t="s">
        <v>6</v>
      </c>
      <c r="V1" s="23" t="s">
        <v>571</v>
      </c>
      <c r="W1" s="24"/>
      <c r="X1" s="24"/>
      <c r="Y1" s="24"/>
      <c r="Z1" s="24"/>
      <c r="AA1" s="24"/>
      <c r="AB1" s="24"/>
      <c r="AC1" s="24"/>
      <c r="AD1" s="24"/>
      <c r="AE1" s="24"/>
      <c r="AF1" s="24"/>
      <c r="AG1" s="24"/>
      <c r="AH1" s="24"/>
      <c r="AI1" s="24"/>
      <c r="AJ1" s="24"/>
      <c r="AK1" s="24"/>
      <c r="AL1" s="24"/>
      <c r="AM1" s="24"/>
      <c r="AN1" s="24"/>
      <c r="AO1" s="24"/>
      <c r="AP1" s="24"/>
      <c r="AQ1" s="24"/>
      <c r="AR1" s="24"/>
      <c r="AS1" s="24"/>
    </row>
    <row r="2" spans="1:45" ht="16" customHeight="1">
      <c r="A2" s="26"/>
      <c r="B2" s="27" t="s">
        <v>684</v>
      </c>
      <c r="C2" s="27" t="s">
        <v>685</v>
      </c>
      <c r="D2" s="27" t="s">
        <v>7</v>
      </c>
      <c r="E2" s="27" t="s">
        <v>8</v>
      </c>
      <c r="F2" s="27" t="s">
        <v>9</v>
      </c>
      <c r="G2" s="27" t="s">
        <v>686</v>
      </c>
      <c r="H2" s="27" t="s">
        <v>10</v>
      </c>
      <c r="I2" s="27" t="s">
        <v>11</v>
      </c>
      <c r="J2" s="28"/>
      <c r="K2" s="28"/>
      <c r="L2" s="28"/>
      <c r="M2" s="19"/>
      <c r="N2" s="19"/>
      <c r="O2" s="19"/>
      <c r="P2" s="20"/>
      <c r="Q2" s="20"/>
      <c r="R2" s="20"/>
      <c r="S2" s="29" t="s">
        <v>687</v>
      </c>
      <c r="T2" s="29"/>
      <c r="U2" s="30"/>
      <c r="V2" s="31" t="s">
        <v>572</v>
      </c>
      <c r="W2" s="32"/>
      <c r="X2" s="32"/>
      <c r="Y2" s="32"/>
      <c r="Z2" s="32"/>
      <c r="AA2" s="33"/>
      <c r="AB2" s="31" t="s">
        <v>585</v>
      </c>
      <c r="AC2" s="32"/>
      <c r="AD2" s="32"/>
      <c r="AE2" s="32"/>
      <c r="AF2" s="32"/>
      <c r="AG2" s="33"/>
      <c r="AH2" s="31" t="s">
        <v>586</v>
      </c>
      <c r="AI2" s="32"/>
      <c r="AJ2" s="32"/>
      <c r="AK2" s="32"/>
      <c r="AL2" s="32"/>
      <c r="AM2" s="33"/>
      <c r="AN2" s="34" t="s">
        <v>587</v>
      </c>
      <c r="AO2" s="34"/>
      <c r="AP2" s="34"/>
      <c r="AQ2" s="34"/>
      <c r="AR2" s="34"/>
      <c r="AS2" s="34"/>
    </row>
    <row r="3" spans="1:45" ht="32" customHeight="1">
      <c r="A3" s="26"/>
      <c r="B3" s="35"/>
      <c r="C3" s="35"/>
      <c r="D3" s="35"/>
      <c r="E3" s="35"/>
      <c r="F3" s="35"/>
      <c r="G3" s="35"/>
      <c r="H3" s="35"/>
      <c r="I3" s="35"/>
      <c r="J3" s="28"/>
      <c r="K3" s="28"/>
      <c r="L3" s="28"/>
      <c r="M3" s="36" t="s">
        <v>12</v>
      </c>
      <c r="N3" s="36" t="s">
        <v>13</v>
      </c>
      <c r="O3" s="36" t="s">
        <v>14</v>
      </c>
      <c r="P3" s="37" t="s">
        <v>15</v>
      </c>
      <c r="Q3" s="37" t="s">
        <v>16</v>
      </c>
      <c r="R3" s="37" t="s">
        <v>17</v>
      </c>
      <c r="S3" s="38" t="s">
        <v>18</v>
      </c>
      <c r="T3" s="39" t="s">
        <v>19</v>
      </c>
      <c r="U3" s="30"/>
      <c r="V3" s="31" t="s">
        <v>573</v>
      </c>
      <c r="W3" s="33"/>
      <c r="X3" s="31" t="s">
        <v>574</v>
      </c>
      <c r="Y3" s="33"/>
      <c r="Z3" s="31" t="s">
        <v>575</v>
      </c>
      <c r="AA3" s="33"/>
      <c r="AB3" s="31" t="s">
        <v>576</v>
      </c>
      <c r="AC3" s="33"/>
      <c r="AD3" s="31" t="s">
        <v>577</v>
      </c>
      <c r="AE3" s="33"/>
      <c r="AF3" s="31" t="s">
        <v>578</v>
      </c>
      <c r="AG3" s="33"/>
      <c r="AH3" s="31" t="s">
        <v>579</v>
      </c>
      <c r="AI3" s="33"/>
      <c r="AJ3" s="31" t="s">
        <v>580</v>
      </c>
      <c r="AK3" s="33"/>
      <c r="AL3" s="31" t="s">
        <v>581</v>
      </c>
      <c r="AM3" s="33"/>
      <c r="AN3" s="34" t="s">
        <v>582</v>
      </c>
      <c r="AO3" s="34"/>
      <c r="AP3" s="34" t="s">
        <v>583</v>
      </c>
      <c r="AQ3" s="34"/>
      <c r="AR3" s="34" t="s">
        <v>584</v>
      </c>
      <c r="AS3" s="34"/>
    </row>
    <row r="4" spans="1:45" ht="24" customHeight="1">
      <c r="A4" s="40"/>
      <c r="B4" s="41"/>
      <c r="C4" s="41"/>
      <c r="D4" s="41"/>
      <c r="E4" s="41"/>
      <c r="F4" s="41"/>
      <c r="G4" s="41"/>
      <c r="H4" s="41"/>
      <c r="I4" s="41"/>
      <c r="J4" s="42"/>
      <c r="K4" s="42"/>
      <c r="L4" s="42"/>
      <c r="M4" s="43"/>
      <c r="N4" s="43"/>
      <c r="O4" s="43"/>
      <c r="P4" s="44"/>
      <c r="Q4" s="44"/>
      <c r="R4" s="44"/>
      <c r="S4" s="45"/>
      <c r="T4" s="46"/>
      <c r="U4" s="47"/>
      <c r="V4" s="48" t="s">
        <v>588</v>
      </c>
      <c r="W4" s="48" t="s">
        <v>589</v>
      </c>
      <c r="X4" s="48" t="s">
        <v>588</v>
      </c>
      <c r="Y4" s="48" t="s">
        <v>589</v>
      </c>
      <c r="Z4" s="48" t="s">
        <v>588</v>
      </c>
      <c r="AA4" s="48" t="s">
        <v>589</v>
      </c>
      <c r="AB4" s="48" t="s">
        <v>588</v>
      </c>
      <c r="AC4" s="48" t="s">
        <v>589</v>
      </c>
      <c r="AD4" s="48" t="s">
        <v>588</v>
      </c>
      <c r="AE4" s="48" t="s">
        <v>589</v>
      </c>
      <c r="AF4" s="48" t="s">
        <v>588</v>
      </c>
      <c r="AG4" s="48" t="s">
        <v>589</v>
      </c>
      <c r="AH4" s="48" t="s">
        <v>588</v>
      </c>
      <c r="AI4" s="48" t="s">
        <v>589</v>
      </c>
      <c r="AJ4" s="48" t="s">
        <v>588</v>
      </c>
      <c r="AK4" s="48" t="s">
        <v>589</v>
      </c>
      <c r="AL4" s="48" t="s">
        <v>588</v>
      </c>
      <c r="AM4" s="48" t="s">
        <v>589</v>
      </c>
      <c r="AN4" s="48" t="s">
        <v>588</v>
      </c>
      <c r="AO4" s="48" t="s">
        <v>589</v>
      </c>
      <c r="AP4" s="48" t="s">
        <v>588</v>
      </c>
      <c r="AQ4" s="48" t="s">
        <v>589</v>
      </c>
      <c r="AR4" s="48" t="s">
        <v>588</v>
      </c>
      <c r="AS4" s="48" t="s">
        <v>589</v>
      </c>
    </row>
    <row r="5" spans="1:45" ht="135">
      <c r="A5" s="49" t="s">
        <v>80</v>
      </c>
      <c r="B5" s="50" t="s">
        <v>20</v>
      </c>
      <c r="C5" s="50" t="s">
        <v>21</v>
      </c>
      <c r="D5" s="50" t="s">
        <v>22</v>
      </c>
      <c r="E5" s="50" t="s">
        <v>489</v>
      </c>
      <c r="F5" s="50" t="s">
        <v>24</v>
      </c>
      <c r="G5" s="50" t="s">
        <v>25</v>
      </c>
      <c r="H5" s="50" t="s">
        <v>55</v>
      </c>
      <c r="I5" s="50" t="s">
        <v>27</v>
      </c>
      <c r="J5" s="50" t="s">
        <v>28</v>
      </c>
      <c r="K5" s="51" t="s">
        <v>714</v>
      </c>
      <c r="L5" s="51" t="s">
        <v>29</v>
      </c>
      <c r="M5" s="50" t="s">
        <v>30</v>
      </c>
      <c r="N5" s="52" t="s">
        <v>568</v>
      </c>
      <c r="O5" s="53">
        <v>0.5</v>
      </c>
      <c r="P5" s="54">
        <v>46081</v>
      </c>
      <c r="Q5" s="55"/>
      <c r="R5" s="56" t="s">
        <v>31</v>
      </c>
      <c r="S5" s="57" t="s">
        <v>32</v>
      </c>
      <c r="T5" s="58">
        <v>4000000</v>
      </c>
      <c r="U5" s="59" t="s">
        <v>33</v>
      </c>
      <c r="V5" s="60"/>
      <c r="W5" s="61"/>
      <c r="X5" s="60"/>
      <c r="Y5" s="61"/>
      <c r="Z5" s="61"/>
      <c r="AA5" s="61"/>
      <c r="AB5" s="61"/>
      <c r="AC5" s="61"/>
      <c r="AD5" s="61"/>
      <c r="AE5" s="61"/>
      <c r="AF5" s="61"/>
      <c r="AG5" s="61"/>
      <c r="AH5" s="61"/>
      <c r="AI5" s="61"/>
      <c r="AJ5" s="61"/>
      <c r="AK5" s="61"/>
      <c r="AL5" s="61"/>
      <c r="AM5" s="61"/>
      <c r="AN5" s="61"/>
      <c r="AO5" s="61"/>
      <c r="AP5" s="61"/>
      <c r="AQ5" s="61"/>
      <c r="AR5" s="61"/>
      <c r="AS5" s="62"/>
    </row>
    <row r="6" spans="1:45" ht="135">
      <c r="A6" s="49" t="s">
        <v>80</v>
      </c>
      <c r="B6" s="50" t="s">
        <v>20</v>
      </c>
      <c r="C6" s="50" t="s">
        <v>21</v>
      </c>
      <c r="D6" s="50" t="s">
        <v>22</v>
      </c>
      <c r="E6" s="50" t="s">
        <v>489</v>
      </c>
      <c r="F6" s="50" t="s">
        <v>24</v>
      </c>
      <c r="G6" s="50" t="s">
        <v>25</v>
      </c>
      <c r="H6" s="50" t="s">
        <v>55</v>
      </c>
      <c r="I6" s="50" t="s">
        <v>27</v>
      </c>
      <c r="J6" s="50" t="s">
        <v>28</v>
      </c>
      <c r="K6" s="51" t="s">
        <v>715</v>
      </c>
      <c r="L6" s="51" t="s">
        <v>34</v>
      </c>
      <c r="M6" s="50" t="s">
        <v>30</v>
      </c>
      <c r="N6" s="52" t="s">
        <v>568</v>
      </c>
      <c r="O6" s="53">
        <v>0.5</v>
      </c>
      <c r="P6" s="54">
        <v>46081</v>
      </c>
      <c r="Q6" s="55"/>
      <c r="R6" s="56" t="s">
        <v>31</v>
      </c>
      <c r="S6" s="57" t="s">
        <v>32</v>
      </c>
      <c r="T6" s="58">
        <v>4000000</v>
      </c>
      <c r="U6" s="59" t="s">
        <v>33</v>
      </c>
      <c r="V6" s="61"/>
      <c r="W6" s="61"/>
      <c r="X6" s="60"/>
      <c r="Y6" s="61"/>
      <c r="Z6" s="61"/>
      <c r="AA6" s="61"/>
      <c r="AB6" s="61"/>
      <c r="AC6" s="61"/>
      <c r="AD6" s="61"/>
      <c r="AE6" s="61"/>
      <c r="AF6" s="61"/>
      <c r="AG6" s="61"/>
      <c r="AH6" s="61"/>
      <c r="AI6" s="61"/>
      <c r="AJ6" s="61"/>
      <c r="AK6" s="61"/>
      <c r="AL6" s="61"/>
      <c r="AM6" s="61"/>
      <c r="AN6" s="61"/>
      <c r="AO6" s="61"/>
      <c r="AP6" s="61"/>
      <c r="AQ6" s="61"/>
      <c r="AR6" s="61"/>
      <c r="AS6" s="62"/>
    </row>
    <row r="7" spans="1:45" ht="135">
      <c r="A7" s="49" t="s">
        <v>80</v>
      </c>
      <c r="B7" s="50" t="s">
        <v>20</v>
      </c>
      <c r="C7" s="50" t="s">
        <v>21</v>
      </c>
      <c r="D7" s="50" t="s">
        <v>22</v>
      </c>
      <c r="E7" s="50" t="s">
        <v>489</v>
      </c>
      <c r="F7" s="50" t="s">
        <v>24</v>
      </c>
      <c r="G7" s="50" t="s">
        <v>25</v>
      </c>
      <c r="H7" s="50" t="s">
        <v>55</v>
      </c>
      <c r="I7" s="50" t="s">
        <v>27</v>
      </c>
      <c r="J7" s="50" t="s">
        <v>28</v>
      </c>
      <c r="K7" s="51" t="s">
        <v>716</v>
      </c>
      <c r="L7" s="51" t="s">
        <v>35</v>
      </c>
      <c r="M7" s="50" t="s">
        <v>30</v>
      </c>
      <c r="N7" s="52" t="s">
        <v>568</v>
      </c>
      <c r="O7" s="53">
        <v>0.5</v>
      </c>
      <c r="P7" s="54">
        <v>46081</v>
      </c>
      <c r="Q7" s="55"/>
      <c r="R7" s="56" t="s">
        <v>31</v>
      </c>
      <c r="S7" s="57" t="s">
        <v>32</v>
      </c>
      <c r="T7" s="58">
        <v>4000000</v>
      </c>
      <c r="U7" s="59" t="s">
        <v>33</v>
      </c>
      <c r="V7" s="61"/>
      <c r="W7" s="61"/>
      <c r="X7" s="60"/>
      <c r="Y7" s="61"/>
      <c r="Z7" s="61"/>
      <c r="AA7" s="61"/>
      <c r="AB7" s="61"/>
      <c r="AC7" s="61"/>
      <c r="AD7" s="61"/>
      <c r="AE7" s="61"/>
      <c r="AF7" s="61"/>
      <c r="AG7" s="61"/>
      <c r="AH7" s="61"/>
      <c r="AI7" s="61"/>
      <c r="AJ7" s="61"/>
      <c r="AK7" s="61"/>
      <c r="AL7" s="61"/>
      <c r="AM7" s="61"/>
      <c r="AN7" s="61"/>
      <c r="AO7" s="61"/>
      <c r="AP7" s="61"/>
      <c r="AQ7" s="61"/>
      <c r="AR7" s="61"/>
      <c r="AS7" s="62"/>
    </row>
    <row r="8" spans="1:45" ht="135">
      <c r="A8" s="49" t="s">
        <v>80</v>
      </c>
      <c r="B8" s="50" t="s">
        <v>20</v>
      </c>
      <c r="C8" s="50" t="s">
        <v>21</v>
      </c>
      <c r="D8" s="50" t="s">
        <v>22</v>
      </c>
      <c r="E8" s="50" t="s">
        <v>489</v>
      </c>
      <c r="F8" s="50" t="s">
        <v>24</v>
      </c>
      <c r="G8" s="50" t="s">
        <v>25</v>
      </c>
      <c r="H8" s="50" t="s">
        <v>55</v>
      </c>
      <c r="I8" s="50" t="s">
        <v>27</v>
      </c>
      <c r="J8" s="50" t="s">
        <v>28</v>
      </c>
      <c r="K8" s="51" t="s">
        <v>717</v>
      </c>
      <c r="L8" s="51" t="s">
        <v>36</v>
      </c>
      <c r="M8" s="50" t="s">
        <v>30</v>
      </c>
      <c r="N8" s="52" t="s">
        <v>568</v>
      </c>
      <c r="O8" s="53">
        <v>0.5</v>
      </c>
      <c r="P8" s="54">
        <v>46081</v>
      </c>
      <c r="Q8" s="55"/>
      <c r="R8" s="56" t="s">
        <v>31</v>
      </c>
      <c r="S8" s="57" t="s">
        <v>32</v>
      </c>
      <c r="T8" s="58">
        <v>4000000</v>
      </c>
      <c r="U8" s="59" t="s">
        <v>33</v>
      </c>
      <c r="V8" s="61"/>
      <c r="W8" s="61"/>
      <c r="X8" s="60"/>
      <c r="Y8" s="61"/>
      <c r="Z8" s="61"/>
      <c r="AA8" s="61"/>
      <c r="AB8" s="61"/>
      <c r="AC8" s="61"/>
      <c r="AD8" s="61"/>
      <c r="AE8" s="61"/>
      <c r="AF8" s="61"/>
      <c r="AG8" s="61"/>
      <c r="AH8" s="61"/>
      <c r="AI8" s="61"/>
      <c r="AJ8" s="61"/>
      <c r="AK8" s="61"/>
      <c r="AL8" s="61"/>
      <c r="AM8" s="61"/>
      <c r="AN8" s="61"/>
      <c r="AO8" s="61"/>
      <c r="AP8" s="61"/>
      <c r="AQ8" s="61"/>
      <c r="AR8" s="61"/>
      <c r="AS8" s="62"/>
    </row>
    <row r="9" spans="1:45" ht="120">
      <c r="A9" s="49" t="s">
        <v>80</v>
      </c>
      <c r="B9" s="50" t="s">
        <v>20</v>
      </c>
      <c r="C9" s="50" t="s">
        <v>21</v>
      </c>
      <c r="D9" s="50" t="s">
        <v>22</v>
      </c>
      <c r="E9" s="50" t="s">
        <v>489</v>
      </c>
      <c r="F9" s="50" t="s">
        <v>24</v>
      </c>
      <c r="G9" s="50" t="s">
        <v>67</v>
      </c>
      <c r="H9" s="50" t="s">
        <v>37</v>
      </c>
      <c r="I9" s="50" t="s">
        <v>38</v>
      </c>
      <c r="J9" s="50" t="s">
        <v>837</v>
      </c>
      <c r="K9" s="51" t="s">
        <v>718</v>
      </c>
      <c r="L9" s="51" t="s">
        <v>39</v>
      </c>
      <c r="M9" s="50" t="s">
        <v>40</v>
      </c>
      <c r="N9" s="52" t="s">
        <v>568</v>
      </c>
      <c r="O9" s="53">
        <v>0.5</v>
      </c>
      <c r="P9" s="54" t="s">
        <v>590</v>
      </c>
      <c r="Q9" s="55"/>
      <c r="R9" s="56" t="s">
        <v>41</v>
      </c>
      <c r="S9" s="57" t="s">
        <v>42</v>
      </c>
      <c r="T9" s="58">
        <v>8000000</v>
      </c>
      <c r="U9" s="59" t="s">
        <v>33</v>
      </c>
      <c r="V9" s="61"/>
      <c r="W9" s="61"/>
      <c r="X9" s="61"/>
      <c r="Y9" s="61"/>
      <c r="Z9" s="61"/>
      <c r="AA9" s="61"/>
      <c r="AB9" s="61"/>
      <c r="AC9" s="61"/>
      <c r="AD9" s="60"/>
      <c r="AE9" s="61"/>
      <c r="AF9" s="60">
        <v>1</v>
      </c>
      <c r="AG9" s="61"/>
      <c r="AH9" s="61"/>
      <c r="AI9" s="61"/>
      <c r="AJ9" s="61"/>
      <c r="AK9" s="61"/>
      <c r="AL9" s="61"/>
      <c r="AM9" s="61"/>
      <c r="AN9" s="61"/>
      <c r="AO9" s="61"/>
      <c r="AP9" s="61"/>
      <c r="AQ9" s="61"/>
      <c r="AR9" s="61"/>
      <c r="AS9" s="62"/>
    </row>
    <row r="10" spans="1:45" ht="120">
      <c r="A10" s="49" t="s">
        <v>80</v>
      </c>
      <c r="B10" s="50" t="s">
        <v>20</v>
      </c>
      <c r="C10" s="50" t="s">
        <v>21</v>
      </c>
      <c r="D10" s="50" t="s">
        <v>22</v>
      </c>
      <c r="E10" s="50" t="s">
        <v>602</v>
      </c>
      <c r="F10" s="50" t="s">
        <v>24</v>
      </c>
      <c r="G10" s="50" t="s">
        <v>67</v>
      </c>
      <c r="H10" s="50" t="s">
        <v>37</v>
      </c>
      <c r="I10" s="50" t="s">
        <v>38</v>
      </c>
      <c r="J10" s="50" t="s">
        <v>43</v>
      </c>
      <c r="K10" s="51" t="s">
        <v>719</v>
      </c>
      <c r="L10" s="51" t="s">
        <v>44</v>
      </c>
      <c r="M10" s="50" t="s">
        <v>45</v>
      </c>
      <c r="N10" s="52" t="s">
        <v>568</v>
      </c>
      <c r="O10" s="53">
        <v>0.5</v>
      </c>
      <c r="P10" s="54" t="s">
        <v>590</v>
      </c>
      <c r="Q10" s="55"/>
      <c r="R10" s="56" t="s">
        <v>41</v>
      </c>
      <c r="S10" s="57" t="s">
        <v>32</v>
      </c>
      <c r="T10" s="58">
        <v>8000000</v>
      </c>
      <c r="U10" s="59" t="s">
        <v>33</v>
      </c>
      <c r="V10" s="61"/>
      <c r="W10" s="61"/>
      <c r="X10" s="61"/>
      <c r="Y10" s="61"/>
      <c r="Z10" s="61"/>
      <c r="AA10" s="61"/>
      <c r="AB10" s="61"/>
      <c r="AC10" s="61"/>
      <c r="AD10" s="61"/>
      <c r="AE10" s="61"/>
      <c r="AF10" s="60">
        <v>1</v>
      </c>
      <c r="AG10" s="61"/>
      <c r="AH10" s="61"/>
      <c r="AI10" s="61"/>
      <c r="AJ10" s="61"/>
      <c r="AK10" s="61"/>
      <c r="AL10" s="61"/>
      <c r="AM10" s="61"/>
      <c r="AN10" s="61"/>
      <c r="AO10" s="61"/>
      <c r="AP10" s="61"/>
      <c r="AQ10" s="61"/>
      <c r="AR10" s="61"/>
      <c r="AS10" s="62"/>
    </row>
    <row r="11" spans="1:45" ht="120">
      <c r="A11" s="49" t="s">
        <v>80</v>
      </c>
      <c r="B11" s="50" t="s">
        <v>20</v>
      </c>
      <c r="C11" s="50" t="s">
        <v>21</v>
      </c>
      <c r="D11" s="50" t="s">
        <v>22</v>
      </c>
      <c r="E11" s="50" t="s">
        <v>489</v>
      </c>
      <c r="F11" s="50" t="s">
        <v>24</v>
      </c>
      <c r="G11" s="50" t="s">
        <v>46</v>
      </c>
      <c r="H11" s="50" t="s">
        <v>224</v>
      </c>
      <c r="I11" s="50" t="s">
        <v>48</v>
      </c>
      <c r="J11" s="50" t="s">
        <v>49</v>
      </c>
      <c r="K11" s="51" t="s">
        <v>720</v>
      </c>
      <c r="L11" s="51" t="s">
        <v>50</v>
      </c>
      <c r="M11" s="50" t="s">
        <v>51</v>
      </c>
      <c r="N11" s="52" t="s">
        <v>568</v>
      </c>
      <c r="O11" s="53">
        <v>0.5</v>
      </c>
      <c r="P11" s="54">
        <v>46112</v>
      </c>
      <c r="Q11" s="55"/>
      <c r="R11" s="56" t="s">
        <v>31</v>
      </c>
      <c r="S11" s="57" t="s">
        <v>32</v>
      </c>
      <c r="T11" s="58">
        <v>8000000</v>
      </c>
      <c r="U11" s="59" t="s">
        <v>33</v>
      </c>
      <c r="V11" s="61"/>
      <c r="W11" s="61"/>
      <c r="X11" s="61"/>
      <c r="Y11" s="61"/>
      <c r="Z11" s="60"/>
      <c r="AA11" s="61"/>
      <c r="AB11" s="61"/>
      <c r="AC11" s="61"/>
      <c r="AD11" s="61"/>
      <c r="AE11" s="61"/>
      <c r="AF11" s="61"/>
      <c r="AG11" s="61"/>
      <c r="AH11" s="61"/>
      <c r="AI11" s="61"/>
      <c r="AJ11" s="61"/>
      <c r="AK11" s="61"/>
      <c r="AL11" s="61"/>
      <c r="AM11" s="61"/>
      <c r="AN11" s="61"/>
      <c r="AO11" s="61"/>
      <c r="AP11" s="61"/>
      <c r="AQ11" s="61"/>
      <c r="AR11" s="61"/>
      <c r="AS11" s="62"/>
    </row>
    <row r="12" spans="1:45" ht="120">
      <c r="A12" s="49" t="s">
        <v>80</v>
      </c>
      <c r="B12" s="50" t="s">
        <v>20</v>
      </c>
      <c r="C12" s="50" t="s">
        <v>21</v>
      </c>
      <c r="D12" s="50" t="s">
        <v>22</v>
      </c>
      <c r="E12" s="50" t="s">
        <v>489</v>
      </c>
      <c r="F12" s="50" t="s">
        <v>24</v>
      </c>
      <c r="G12" s="50" t="s">
        <v>46</v>
      </c>
      <c r="H12" s="50" t="s">
        <v>224</v>
      </c>
      <c r="I12" s="50" t="s">
        <v>48</v>
      </c>
      <c r="J12" s="50" t="s">
        <v>49</v>
      </c>
      <c r="K12" s="51" t="s">
        <v>721</v>
      </c>
      <c r="L12" s="51" t="s">
        <v>52</v>
      </c>
      <c r="M12" s="50" t="s">
        <v>51</v>
      </c>
      <c r="N12" s="52" t="s">
        <v>568</v>
      </c>
      <c r="O12" s="53">
        <v>0.5</v>
      </c>
      <c r="P12" s="54">
        <v>46387</v>
      </c>
      <c r="Q12" s="55"/>
      <c r="R12" s="56" t="s">
        <v>41</v>
      </c>
      <c r="S12" s="57" t="s">
        <v>32</v>
      </c>
      <c r="T12" s="58">
        <v>8000000</v>
      </c>
      <c r="U12" s="59" t="s">
        <v>33</v>
      </c>
      <c r="V12" s="61"/>
      <c r="W12" s="61"/>
      <c r="X12" s="61"/>
      <c r="Y12" s="61"/>
      <c r="Z12" s="61"/>
      <c r="AA12" s="61"/>
      <c r="AB12" s="61"/>
      <c r="AC12" s="61"/>
      <c r="AD12" s="61"/>
      <c r="AE12" s="61"/>
      <c r="AF12" s="60">
        <v>0.5</v>
      </c>
      <c r="AG12" s="61"/>
      <c r="AH12" s="61"/>
      <c r="AI12" s="61"/>
      <c r="AJ12" s="61"/>
      <c r="AK12" s="61"/>
      <c r="AL12" s="61"/>
      <c r="AM12" s="61"/>
      <c r="AN12" s="61"/>
      <c r="AO12" s="61"/>
      <c r="AP12" s="61"/>
      <c r="AQ12" s="60">
        <v>0.5</v>
      </c>
      <c r="AR12" s="61"/>
      <c r="AS12" s="62"/>
    </row>
    <row r="13" spans="1:45" ht="120">
      <c r="A13" s="49" t="s">
        <v>80</v>
      </c>
      <c r="B13" s="50" t="s">
        <v>20</v>
      </c>
      <c r="C13" s="50" t="s">
        <v>21</v>
      </c>
      <c r="D13" s="50" t="s">
        <v>22</v>
      </c>
      <c r="E13" s="50" t="s">
        <v>489</v>
      </c>
      <c r="F13" s="50" t="s">
        <v>24</v>
      </c>
      <c r="G13" s="50" t="s">
        <v>46</v>
      </c>
      <c r="H13" s="50" t="s">
        <v>224</v>
      </c>
      <c r="I13" s="50" t="s">
        <v>48</v>
      </c>
      <c r="J13" s="50" t="s">
        <v>49</v>
      </c>
      <c r="K13" s="51" t="s">
        <v>603</v>
      </c>
      <c r="L13" s="51" t="s">
        <v>53</v>
      </c>
      <c r="M13" s="50" t="s">
        <v>51</v>
      </c>
      <c r="N13" s="52" t="s">
        <v>568</v>
      </c>
      <c r="O13" s="53">
        <v>0.5</v>
      </c>
      <c r="P13" s="54">
        <v>46387</v>
      </c>
      <c r="Q13" s="55"/>
      <c r="R13" s="56" t="s">
        <v>41</v>
      </c>
      <c r="S13" s="57" t="s">
        <v>32</v>
      </c>
      <c r="T13" s="58">
        <v>8000000</v>
      </c>
      <c r="U13" s="59" t="s">
        <v>33</v>
      </c>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2"/>
    </row>
    <row r="14" spans="1:45" ht="135">
      <c r="A14" s="49" t="s">
        <v>80</v>
      </c>
      <c r="B14" s="50" t="s">
        <v>20</v>
      </c>
      <c r="C14" s="50" t="s">
        <v>21</v>
      </c>
      <c r="D14" s="50" t="s">
        <v>22</v>
      </c>
      <c r="E14" s="50" t="s">
        <v>489</v>
      </c>
      <c r="F14" s="50" t="s">
        <v>24</v>
      </c>
      <c r="G14" s="50" t="s">
        <v>46</v>
      </c>
      <c r="H14" s="50" t="s">
        <v>224</v>
      </c>
      <c r="I14" s="50" t="s">
        <v>48</v>
      </c>
      <c r="J14" s="50" t="s">
        <v>49</v>
      </c>
      <c r="K14" s="51" t="s">
        <v>717</v>
      </c>
      <c r="L14" s="51" t="s">
        <v>54</v>
      </c>
      <c r="M14" s="50" t="s">
        <v>30</v>
      </c>
      <c r="N14" s="52" t="s">
        <v>568</v>
      </c>
      <c r="O14" s="53">
        <v>0.5</v>
      </c>
      <c r="P14" s="54">
        <v>46112</v>
      </c>
      <c r="Q14" s="55"/>
      <c r="R14" s="56" t="s">
        <v>41</v>
      </c>
      <c r="S14" s="57" t="s">
        <v>32</v>
      </c>
      <c r="T14" s="58">
        <v>8000000</v>
      </c>
      <c r="U14" s="59" t="s">
        <v>33</v>
      </c>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2"/>
    </row>
    <row r="15" spans="1:45" ht="120">
      <c r="A15" s="49" t="s">
        <v>80</v>
      </c>
      <c r="B15" s="50" t="s">
        <v>20</v>
      </c>
      <c r="C15" s="50" t="s">
        <v>21</v>
      </c>
      <c r="D15" s="50" t="s">
        <v>22</v>
      </c>
      <c r="E15" s="50" t="s">
        <v>489</v>
      </c>
      <c r="F15" s="50" t="s">
        <v>24</v>
      </c>
      <c r="G15" s="50" t="s">
        <v>25</v>
      </c>
      <c r="H15" s="50" t="s">
        <v>55</v>
      </c>
      <c r="I15" s="50" t="s">
        <v>27</v>
      </c>
      <c r="J15" s="50" t="s">
        <v>838</v>
      </c>
      <c r="K15" s="51" t="s">
        <v>722</v>
      </c>
      <c r="L15" s="51" t="s">
        <v>56</v>
      </c>
      <c r="M15" s="50" t="s">
        <v>57</v>
      </c>
      <c r="N15" s="52" t="s">
        <v>568</v>
      </c>
      <c r="O15" s="53">
        <v>0.5</v>
      </c>
      <c r="P15" s="54">
        <v>46387</v>
      </c>
      <c r="Q15" s="55"/>
      <c r="R15" s="56" t="s">
        <v>41</v>
      </c>
      <c r="S15" s="57" t="s">
        <v>32</v>
      </c>
      <c r="T15" s="58">
        <v>8000000</v>
      </c>
      <c r="U15" s="59" t="s">
        <v>33</v>
      </c>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2"/>
    </row>
    <row r="16" spans="1:45" ht="120">
      <c r="A16" s="49" t="s">
        <v>80</v>
      </c>
      <c r="B16" s="50" t="s">
        <v>20</v>
      </c>
      <c r="C16" s="50" t="s">
        <v>21</v>
      </c>
      <c r="D16" s="50" t="s">
        <v>22</v>
      </c>
      <c r="E16" s="50" t="s">
        <v>489</v>
      </c>
      <c r="F16" s="50" t="s">
        <v>24</v>
      </c>
      <c r="G16" s="50" t="s">
        <v>25</v>
      </c>
      <c r="H16" s="50" t="s">
        <v>55</v>
      </c>
      <c r="I16" s="50" t="s">
        <v>27</v>
      </c>
      <c r="J16" s="50" t="s">
        <v>838</v>
      </c>
      <c r="K16" s="51" t="s">
        <v>723</v>
      </c>
      <c r="L16" s="51" t="s">
        <v>58</v>
      </c>
      <c r="M16" s="50" t="s">
        <v>57</v>
      </c>
      <c r="N16" s="52" t="s">
        <v>568</v>
      </c>
      <c r="O16" s="53">
        <v>0.5</v>
      </c>
      <c r="P16" s="54">
        <v>46387</v>
      </c>
      <c r="Q16" s="55"/>
      <c r="R16" s="56" t="s">
        <v>41</v>
      </c>
      <c r="S16" s="57" t="s">
        <v>32</v>
      </c>
      <c r="T16" s="58">
        <v>8000000</v>
      </c>
      <c r="U16" s="59" t="s">
        <v>33</v>
      </c>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2"/>
    </row>
    <row r="17" spans="1:45" ht="120">
      <c r="A17" s="49" t="s">
        <v>80</v>
      </c>
      <c r="B17" s="50" t="s">
        <v>20</v>
      </c>
      <c r="C17" s="50" t="s">
        <v>21</v>
      </c>
      <c r="D17" s="50" t="s">
        <v>22</v>
      </c>
      <c r="E17" s="50" t="s">
        <v>489</v>
      </c>
      <c r="F17" s="50" t="s">
        <v>24</v>
      </c>
      <c r="G17" s="50" t="s">
        <v>25</v>
      </c>
      <c r="H17" s="50" t="s">
        <v>55</v>
      </c>
      <c r="I17" s="50" t="s">
        <v>27</v>
      </c>
      <c r="J17" s="50" t="s">
        <v>838</v>
      </c>
      <c r="K17" s="51" t="s">
        <v>724</v>
      </c>
      <c r="L17" s="51" t="s">
        <v>59</v>
      </c>
      <c r="M17" s="50" t="s">
        <v>57</v>
      </c>
      <c r="N17" s="52" t="s">
        <v>568</v>
      </c>
      <c r="O17" s="53">
        <v>0.5</v>
      </c>
      <c r="P17" s="54">
        <v>46387</v>
      </c>
      <c r="Q17" s="55"/>
      <c r="R17" s="56" t="s">
        <v>41</v>
      </c>
      <c r="S17" s="57" t="s">
        <v>32</v>
      </c>
      <c r="T17" s="58">
        <v>8000000</v>
      </c>
      <c r="U17" s="59" t="s">
        <v>33</v>
      </c>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2"/>
    </row>
    <row r="18" spans="1:45" ht="120">
      <c r="A18" s="49" t="s">
        <v>80</v>
      </c>
      <c r="B18" s="50" t="s">
        <v>20</v>
      </c>
      <c r="C18" s="50" t="s">
        <v>21</v>
      </c>
      <c r="D18" s="50" t="s">
        <v>22</v>
      </c>
      <c r="E18" s="50" t="s">
        <v>489</v>
      </c>
      <c r="F18" s="50" t="s">
        <v>24</v>
      </c>
      <c r="G18" s="50" t="s">
        <v>25</v>
      </c>
      <c r="H18" s="50" t="s">
        <v>55</v>
      </c>
      <c r="I18" s="50" t="s">
        <v>27</v>
      </c>
      <c r="J18" s="50" t="s">
        <v>60</v>
      </c>
      <c r="K18" s="51" t="s">
        <v>725</v>
      </c>
      <c r="L18" s="51" t="s">
        <v>61</v>
      </c>
      <c r="M18" s="50" t="s">
        <v>57</v>
      </c>
      <c r="N18" s="52" t="s">
        <v>568</v>
      </c>
      <c r="O18" s="53">
        <v>0.5</v>
      </c>
      <c r="P18" s="54">
        <v>46387</v>
      </c>
      <c r="Q18" s="55"/>
      <c r="R18" s="56" t="s">
        <v>41</v>
      </c>
      <c r="S18" s="57" t="s">
        <v>42</v>
      </c>
      <c r="T18" s="58">
        <v>8000000</v>
      </c>
      <c r="U18" s="59" t="s">
        <v>33</v>
      </c>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2"/>
    </row>
    <row r="19" spans="1:45" ht="135">
      <c r="A19" s="49" t="s">
        <v>80</v>
      </c>
      <c r="B19" s="50" t="s">
        <v>20</v>
      </c>
      <c r="C19" s="50" t="s">
        <v>21</v>
      </c>
      <c r="D19" s="50" t="s">
        <v>22</v>
      </c>
      <c r="E19" s="50" t="s">
        <v>489</v>
      </c>
      <c r="F19" s="50" t="s">
        <v>24</v>
      </c>
      <c r="G19" s="50" t="s">
        <v>25</v>
      </c>
      <c r="H19" s="50" t="s">
        <v>55</v>
      </c>
      <c r="I19" s="50" t="s">
        <v>27</v>
      </c>
      <c r="J19" s="50" t="s">
        <v>62</v>
      </c>
      <c r="K19" s="51" t="s">
        <v>726</v>
      </c>
      <c r="L19" s="51" t="s">
        <v>63</v>
      </c>
      <c r="M19" s="50" t="s">
        <v>30</v>
      </c>
      <c r="N19" s="52" t="s">
        <v>568</v>
      </c>
      <c r="O19" s="53">
        <v>0</v>
      </c>
      <c r="P19" s="54">
        <v>46387</v>
      </c>
      <c r="Q19" s="55"/>
      <c r="R19" s="56" t="s">
        <v>41</v>
      </c>
      <c r="S19" s="57" t="s">
        <v>32</v>
      </c>
      <c r="T19" s="58">
        <v>8000000</v>
      </c>
      <c r="U19" s="59" t="s">
        <v>33</v>
      </c>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2"/>
    </row>
    <row r="20" spans="1:45" ht="135">
      <c r="A20" s="49" t="s">
        <v>80</v>
      </c>
      <c r="B20" s="50" t="s">
        <v>20</v>
      </c>
      <c r="C20" s="50" t="s">
        <v>21</v>
      </c>
      <c r="D20" s="50" t="s">
        <v>22</v>
      </c>
      <c r="E20" s="50" t="s">
        <v>489</v>
      </c>
      <c r="F20" s="50" t="s">
        <v>24</v>
      </c>
      <c r="G20" s="50" t="s">
        <v>25</v>
      </c>
      <c r="H20" s="50" t="s">
        <v>55</v>
      </c>
      <c r="I20" s="50" t="s">
        <v>27</v>
      </c>
      <c r="J20" s="50" t="s">
        <v>62</v>
      </c>
      <c r="K20" s="51" t="s">
        <v>727</v>
      </c>
      <c r="L20" s="51" t="s">
        <v>64</v>
      </c>
      <c r="M20" s="50" t="s">
        <v>30</v>
      </c>
      <c r="N20" s="52" t="s">
        <v>568</v>
      </c>
      <c r="O20" s="53">
        <v>0</v>
      </c>
      <c r="P20" s="54">
        <v>46387</v>
      </c>
      <c r="Q20" s="55"/>
      <c r="R20" s="56" t="s">
        <v>41</v>
      </c>
      <c r="S20" s="57" t="s">
        <v>32</v>
      </c>
      <c r="T20" s="58">
        <v>8000000</v>
      </c>
      <c r="U20" s="59" t="s">
        <v>33</v>
      </c>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2"/>
    </row>
    <row r="21" spans="1:45" ht="135">
      <c r="A21" s="49" t="s">
        <v>80</v>
      </c>
      <c r="B21" s="50" t="s">
        <v>20</v>
      </c>
      <c r="C21" s="50" t="s">
        <v>21</v>
      </c>
      <c r="D21" s="50" t="s">
        <v>22</v>
      </c>
      <c r="E21" s="50" t="s">
        <v>489</v>
      </c>
      <c r="F21" s="50" t="s">
        <v>24</v>
      </c>
      <c r="G21" s="50" t="s">
        <v>25</v>
      </c>
      <c r="H21" s="50" t="s">
        <v>55</v>
      </c>
      <c r="I21" s="50" t="s">
        <v>27</v>
      </c>
      <c r="J21" s="50" t="s">
        <v>62</v>
      </c>
      <c r="K21" s="51" t="s">
        <v>716</v>
      </c>
      <c r="L21" s="51" t="s">
        <v>65</v>
      </c>
      <c r="M21" s="50" t="s">
        <v>30</v>
      </c>
      <c r="N21" s="52" t="s">
        <v>568</v>
      </c>
      <c r="O21" s="53">
        <v>0</v>
      </c>
      <c r="P21" s="54">
        <v>46387</v>
      </c>
      <c r="Q21" s="55"/>
      <c r="R21" s="56" t="s">
        <v>41</v>
      </c>
      <c r="S21" s="57" t="s">
        <v>32</v>
      </c>
      <c r="T21" s="58">
        <v>8000000</v>
      </c>
      <c r="U21" s="59" t="s">
        <v>33</v>
      </c>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2"/>
    </row>
    <row r="22" spans="1:45" ht="135">
      <c r="A22" s="49" t="s">
        <v>80</v>
      </c>
      <c r="B22" s="50" t="s">
        <v>20</v>
      </c>
      <c r="C22" s="50" t="s">
        <v>21</v>
      </c>
      <c r="D22" s="50" t="s">
        <v>22</v>
      </c>
      <c r="E22" s="50" t="s">
        <v>489</v>
      </c>
      <c r="F22" s="50" t="s">
        <v>24</v>
      </c>
      <c r="G22" s="50" t="s">
        <v>25</v>
      </c>
      <c r="H22" s="50" t="s">
        <v>55</v>
      </c>
      <c r="I22" s="50" t="s">
        <v>27</v>
      </c>
      <c r="J22" s="50" t="s">
        <v>62</v>
      </c>
      <c r="K22" s="51" t="s">
        <v>728</v>
      </c>
      <c r="L22" s="51" t="s">
        <v>66</v>
      </c>
      <c r="M22" s="50" t="s">
        <v>30</v>
      </c>
      <c r="N22" s="52" t="s">
        <v>568</v>
      </c>
      <c r="O22" s="53">
        <v>0</v>
      </c>
      <c r="P22" s="54">
        <v>46387</v>
      </c>
      <c r="Q22" s="55"/>
      <c r="R22" s="56" t="s">
        <v>41</v>
      </c>
      <c r="S22" s="57" t="s">
        <v>32</v>
      </c>
      <c r="T22" s="58">
        <v>8000000</v>
      </c>
      <c r="U22" s="59" t="s">
        <v>33</v>
      </c>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2"/>
    </row>
    <row r="23" spans="1:45" ht="120">
      <c r="A23" s="49" t="s">
        <v>80</v>
      </c>
      <c r="B23" s="50" t="s">
        <v>20</v>
      </c>
      <c r="C23" s="50" t="s">
        <v>21</v>
      </c>
      <c r="D23" s="50" t="s">
        <v>22</v>
      </c>
      <c r="E23" s="50" t="s">
        <v>489</v>
      </c>
      <c r="F23" s="50" t="s">
        <v>24</v>
      </c>
      <c r="G23" s="50" t="s">
        <v>67</v>
      </c>
      <c r="H23" s="50" t="s">
        <v>37</v>
      </c>
      <c r="I23" s="50" t="s">
        <v>68</v>
      </c>
      <c r="J23" s="50" t="s">
        <v>604</v>
      </c>
      <c r="K23" s="51" t="s">
        <v>729</v>
      </c>
      <c r="L23" s="51" t="s">
        <v>69</v>
      </c>
      <c r="M23" s="50" t="s">
        <v>70</v>
      </c>
      <c r="N23" s="52" t="s">
        <v>568</v>
      </c>
      <c r="O23" s="53">
        <v>0.3</v>
      </c>
      <c r="P23" s="54">
        <v>46295</v>
      </c>
      <c r="Q23" s="55"/>
      <c r="R23" s="56" t="s">
        <v>31</v>
      </c>
      <c r="S23" s="57" t="s">
        <v>32</v>
      </c>
      <c r="T23" s="58">
        <v>8000000</v>
      </c>
      <c r="U23" s="59" t="s">
        <v>33</v>
      </c>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2"/>
    </row>
    <row r="24" spans="1:45" ht="120">
      <c r="A24" s="49" t="s">
        <v>80</v>
      </c>
      <c r="B24" s="50" t="s">
        <v>20</v>
      </c>
      <c r="C24" s="50" t="s">
        <v>21</v>
      </c>
      <c r="D24" s="50" t="s">
        <v>22</v>
      </c>
      <c r="E24" s="50" t="s">
        <v>489</v>
      </c>
      <c r="F24" s="50" t="s">
        <v>24</v>
      </c>
      <c r="G24" s="50" t="s">
        <v>67</v>
      </c>
      <c r="H24" s="50" t="s">
        <v>73</v>
      </c>
      <c r="I24" s="50" t="s">
        <v>68</v>
      </c>
      <c r="J24" s="50" t="s">
        <v>604</v>
      </c>
      <c r="K24" s="51" t="s">
        <v>591</v>
      </c>
      <c r="L24" s="51" t="s">
        <v>71</v>
      </c>
      <c r="M24" s="50" t="s">
        <v>70</v>
      </c>
      <c r="N24" s="52" t="s">
        <v>568</v>
      </c>
      <c r="O24" s="53">
        <v>0.3</v>
      </c>
      <c r="P24" s="54">
        <v>46295</v>
      </c>
      <c r="Q24" s="55"/>
      <c r="R24" s="56" t="s">
        <v>31</v>
      </c>
      <c r="S24" s="57" t="s">
        <v>32</v>
      </c>
      <c r="T24" s="58">
        <v>8000000</v>
      </c>
      <c r="U24" s="59" t="s">
        <v>33</v>
      </c>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2"/>
    </row>
    <row r="25" spans="1:45" ht="120">
      <c r="A25" s="49" t="s">
        <v>80</v>
      </c>
      <c r="B25" s="50" t="s">
        <v>20</v>
      </c>
      <c r="C25" s="50" t="s">
        <v>21</v>
      </c>
      <c r="D25" s="50" t="s">
        <v>22</v>
      </c>
      <c r="E25" s="50" t="s">
        <v>489</v>
      </c>
      <c r="F25" s="50" t="s">
        <v>24</v>
      </c>
      <c r="G25" s="50" t="s">
        <v>67</v>
      </c>
      <c r="H25" s="50" t="s">
        <v>73</v>
      </c>
      <c r="I25" s="50" t="s">
        <v>68</v>
      </c>
      <c r="J25" s="50" t="s">
        <v>604</v>
      </c>
      <c r="K25" s="51" t="s">
        <v>716</v>
      </c>
      <c r="L25" s="51" t="s">
        <v>65</v>
      </c>
      <c r="M25" s="50" t="s">
        <v>70</v>
      </c>
      <c r="N25" s="52" t="s">
        <v>568</v>
      </c>
      <c r="O25" s="53">
        <v>0.3</v>
      </c>
      <c r="P25" s="54">
        <v>46295</v>
      </c>
      <c r="Q25" s="55"/>
      <c r="R25" s="56" t="s">
        <v>31</v>
      </c>
      <c r="S25" s="57" t="s">
        <v>32</v>
      </c>
      <c r="T25" s="58">
        <v>8000000</v>
      </c>
      <c r="U25" s="59" t="s">
        <v>33</v>
      </c>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2"/>
    </row>
    <row r="26" spans="1:45" ht="120">
      <c r="A26" s="49" t="s">
        <v>80</v>
      </c>
      <c r="B26" s="50" t="s">
        <v>20</v>
      </c>
      <c r="C26" s="50" t="s">
        <v>21</v>
      </c>
      <c r="D26" s="50" t="s">
        <v>22</v>
      </c>
      <c r="E26" s="50" t="s">
        <v>489</v>
      </c>
      <c r="F26" s="50" t="s">
        <v>24</v>
      </c>
      <c r="G26" s="50" t="s">
        <v>67</v>
      </c>
      <c r="H26" s="50" t="s">
        <v>73</v>
      </c>
      <c r="I26" s="50" t="s">
        <v>68</v>
      </c>
      <c r="J26" s="50" t="s">
        <v>604</v>
      </c>
      <c r="K26" s="51" t="s">
        <v>730</v>
      </c>
      <c r="L26" s="51" t="s">
        <v>72</v>
      </c>
      <c r="M26" s="50" t="s">
        <v>70</v>
      </c>
      <c r="N26" s="52" t="s">
        <v>568</v>
      </c>
      <c r="O26" s="53">
        <v>0.3</v>
      </c>
      <c r="P26" s="54">
        <v>46295</v>
      </c>
      <c r="Q26" s="55"/>
      <c r="R26" s="56" t="s">
        <v>31</v>
      </c>
      <c r="S26" s="57" t="s">
        <v>32</v>
      </c>
      <c r="T26" s="58">
        <v>8000000</v>
      </c>
      <c r="U26" s="59" t="s">
        <v>33</v>
      </c>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2"/>
    </row>
    <row r="27" spans="1:45" ht="120">
      <c r="A27" s="49" t="s">
        <v>80</v>
      </c>
      <c r="B27" s="50" t="s">
        <v>20</v>
      </c>
      <c r="C27" s="50" t="s">
        <v>21</v>
      </c>
      <c r="D27" s="50" t="s">
        <v>22</v>
      </c>
      <c r="E27" s="50" t="s">
        <v>489</v>
      </c>
      <c r="F27" s="50" t="s">
        <v>24</v>
      </c>
      <c r="G27" s="50" t="s">
        <v>67</v>
      </c>
      <c r="H27" s="50" t="s">
        <v>37</v>
      </c>
      <c r="I27" s="50" t="s">
        <v>38</v>
      </c>
      <c r="J27" s="50" t="s">
        <v>74</v>
      </c>
      <c r="K27" s="51" t="s">
        <v>592</v>
      </c>
      <c r="L27" s="51" t="s">
        <v>75</v>
      </c>
      <c r="M27" s="50" t="s">
        <v>40</v>
      </c>
      <c r="N27" s="52" t="s">
        <v>568</v>
      </c>
      <c r="O27" s="53">
        <v>0.4</v>
      </c>
      <c r="P27" s="54">
        <v>46387</v>
      </c>
      <c r="Q27" s="55"/>
      <c r="R27" s="56" t="s">
        <v>31</v>
      </c>
      <c r="S27" s="57" t="s">
        <v>32</v>
      </c>
      <c r="T27" s="58">
        <v>8000000</v>
      </c>
      <c r="U27" s="59" t="s">
        <v>33</v>
      </c>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2"/>
    </row>
    <row r="28" spans="1:45" ht="120">
      <c r="A28" s="49" t="s">
        <v>80</v>
      </c>
      <c r="B28" s="50" t="s">
        <v>20</v>
      </c>
      <c r="C28" s="50" t="s">
        <v>21</v>
      </c>
      <c r="D28" s="50" t="s">
        <v>22</v>
      </c>
      <c r="E28" s="50" t="s">
        <v>489</v>
      </c>
      <c r="F28" s="50" t="s">
        <v>24</v>
      </c>
      <c r="G28" s="50" t="s">
        <v>25</v>
      </c>
      <c r="H28" s="50" t="s">
        <v>55</v>
      </c>
      <c r="I28" s="50" t="s">
        <v>27</v>
      </c>
      <c r="J28" s="50" t="s">
        <v>76</v>
      </c>
      <c r="K28" s="51" t="s">
        <v>730</v>
      </c>
      <c r="L28" s="51" t="s">
        <v>77</v>
      </c>
      <c r="M28" s="50" t="s">
        <v>57</v>
      </c>
      <c r="N28" s="52" t="s">
        <v>569</v>
      </c>
      <c r="O28" s="53">
        <v>0.7</v>
      </c>
      <c r="P28" s="54">
        <v>46387</v>
      </c>
      <c r="Q28" s="63"/>
      <c r="R28" s="56" t="s">
        <v>31</v>
      </c>
      <c r="S28" s="57" t="s">
        <v>32</v>
      </c>
      <c r="T28" s="58">
        <v>8000000</v>
      </c>
      <c r="U28" s="59" t="s">
        <v>33</v>
      </c>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2"/>
    </row>
    <row r="29" spans="1:45" ht="120">
      <c r="A29" s="49" t="s">
        <v>80</v>
      </c>
      <c r="B29" s="50" t="s">
        <v>20</v>
      </c>
      <c r="C29" s="50" t="s">
        <v>21</v>
      </c>
      <c r="D29" s="50" t="s">
        <v>22</v>
      </c>
      <c r="E29" s="50" t="s">
        <v>489</v>
      </c>
      <c r="F29" s="50" t="s">
        <v>24</v>
      </c>
      <c r="G29" s="50" t="s">
        <v>25</v>
      </c>
      <c r="H29" s="50" t="s">
        <v>55</v>
      </c>
      <c r="I29" s="50" t="s">
        <v>27</v>
      </c>
      <c r="J29" s="50" t="s">
        <v>78</v>
      </c>
      <c r="K29" s="51" t="s">
        <v>730</v>
      </c>
      <c r="L29" s="51" t="s">
        <v>79</v>
      </c>
      <c r="M29" s="50" t="s">
        <v>57</v>
      </c>
      <c r="N29" s="52" t="s">
        <v>569</v>
      </c>
      <c r="O29" s="53">
        <v>0.7</v>
      </c>
      <c r="P29" s="54">
        <v>46387</v>
      </c>
      <c r="Q29" s="63"/>
      <c r="R29" s="56" t="s">
        <v>31</v>
      </c>
      <c r="S29" s="57" t="s">
        <v>32</v>
      </c>
      <c r="T29" s="58">
        <v>8000000</v>
      </c>
      <c r="U29" s="59" t="s">
        <v>33</v>
      </c>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2"/>
    </row>
    <row r="30" spans="1:45" ht="135">
      <c r="A30" s="64" t="s">
        <v>123</v>
      </c>
      <c r="B30" s="50" t="s">
        <v>20</v>
      </c>
      <c r="C30" s="50" t="s">
        <v>21</v>
      </c>
      <c r="D30" s="50" t="s">
        <v>81</v>
      </c>
      <c r="E30" s="50" t="s">
        <v>602</v>
      </c>
      <c r="F30" s="50" t="s">
        <v>82</v>
      </c>
      <c r="G30" s="50" t="s">
        <v>25</v>
      </c>
      <c r="H30" s="50" t="s">
        <v>26</v>
      </c>
      <c r="I30" s="50" t="s">
        <v>83</v>
      </c>
      <c r="J30" s="50" t="s">
        <v>84</v>
      </c>
      <c r="K30" s="51" t="s">
        <v>85</v>
      </c>
      <c r="L30" s="51" t="s">
        <v>86</v>
      </c>
      <c r="M30" s="50" t="s">
        <v>30</v>
      </c>
      <c r="N30" s="65" t="s">
        <v>568</v>
      </c>
      <c r="O30" s="66">
        <v>0.3</v>
      </c>
      <c r="P30" s="54">
        <v>46112</v>
      </c>
      <c r="Q30" s="67"/>
      <c r="R30" s="68" t="s">
        <v>31</v>
      </c>
      <c r="S30" s="57" t="s">
        <v>32</v>
      </c>
      <c r="T30" s="69"/>
      <c r="U30" s="59" t="s">
        <v>87</v>
      </c>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2"/>
    </row>
    <row r="31" spans="1:45" ht="135">
      <c r="A31" s="64" t="s">
        <v>123</v>
      </c>
      <c r="B31" s="50" t="s">
        <v>20</v>
      </c>
      <c r="C31" s="50" t="s">
        <v>88</v>
      </c>
      <c r="D31" s="50" t="s">
        <v>81</v>
      </c>
      <c r="E31" s="50" t="s">
        <v>602</v>
      </c>
      <c r="F31" s="50" t="s">
        <v>82</v>
      </c>
      <c r="G31" s="50" t="s">
        <v>25</v>
      </c>
      <c r="H31" s="50" t="s">
        <v>26</v>
      </c>
      <c r="I31" s="50" t="s">
        <v>83</v>
      </c>
      <c r="J31" s="50" t="s">
        <v>688</v>
      </c>
      <c r="K31" s="51" t="s">
        <v>89</v>
      </c>
      <c r="L31" s="51" t="s">
        <v>90</v>
      </c>
      <c r="M31" s="50" t="s">
        <v>30</v>
      </c>
      <c r="N31" s="65" t="s">
        <v>568</v>
      </c>
      <c r="O31" s="53">
        <v>0.3</v>
      </c>
      <c r="P31" s="54">
        <v>46387</v>
      </c>
      <c r="Q31" s="63"/>
      <c r="R31" s="56" t="s">
        <v>91</v>
      </c>
      <c r="S31" s="57" t="s">
        <v>32</v>
      </c>
      <c r="T31" s="58">
        <v>0</v>
      </c>
      <c r="U31" s="59" t="s">
        <v>87</v>
      </c>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2"/>
    </row>
    <row r="32" spans="1:45" ht="150">
      <c r="A32" s="64" t="s">
        <v>123</v>
      </c>
      <c r="B32" s="50" t="s">
        <v>20</v>
      </c>
      <c r="C32" s="50" t="s">
        <v>88</v>
      </c>
      <c r="D32" s="50" t="s">
        <v>81</v>
      </c>
      <c r="E32" s="50" t="s">
        <v>602</v>
      </c>
      <c r="F32" s="50" t="s">
        <v>82</v>
      </c>
      <c r="G32" s="50" t="s">
        <v>25</v>
      </c>
      <c r="H32" s="50" t="s">
        <v>26</v>
      </c>
      <c r="I32" s="50" t="s">
        <v>83</v>
      </c>
      <c r="J32" s="50" t="s">
        <v>92</v>
      </c>
      <c r="K32" s="51" t="s">
        <v>93</v>
      </c>
      <c r="L32" s="51" t="s">
        <v>94</v>
      </c>
      <c r="M32" s="50" t="s">
        <v>30</v>
      </c>
      <c r="N32" s="65" t="s">
        <v>568</v>
      </c>
      <c r="O32" s="53">
        <v>0</v>
      </c>
      <c r="P32" s="54">
        <v>46203</v>
      </c>
      <c r="Q32" s="63"/>
      <c r="R32" s="56" t="s">
        <v>31</v>
      </c>
      <c r="S32" s="57" t="s">
        <v>32</v>
      </c>
      <c r="T32" s="58"/>
      <c r="U32" s="59" t="s">
        <v>87</v>
      </c>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2"/>
    </row>
    <row r="33" spans="1:45" ht="150">
      <c r="A33" s="64" t="s">
        <v>123</v>
      </c>
      <c r="B33" s="50" t="s">
        <v>20</v>
      </c>
      <c r="C33" s="50" t="s">
        <v>88</v>
      </c>
      <c r="D33" s="50" t="s">
        <v>81</v>
      </c>
      <c r="E33" s="50" t="s">
        <v>602</v>
      </c>
      <c r="F33" s="50" t="s">
        <v>82</v>
      </c>
      <c r="G33" s="50" t="s">
        <v>25</v>
      </c>
      <c r="H33" s="50" t="s">
        <v>26</v>
      </c>
      <c r="I33" s="50" t="s">
        <v>83</v>
      </c>
      <c r="J33" s="50" t="s">
        <v>92</v>
      </c>
      <c r="K33" s="51" t="s">
        <v>95</v>
      </c>
      <c r="L33" s="51" t="s">
        <v>96</v>
      </c>
      <c r="M33" s="50" t="s">
        <v>40</v>
      </c>
      <c r="N33" s="65" t="s">
        <v>568</v>
      </c>
      <c r="O33" s="53">
        <v>0</v>
      </c>
      <c r="P33" s="54">
        <v>46387</v>
      </c>
      <c r="Q33" s="63"/>
      <c r="R33" s="56" t="s">
        <v>91</v>
      </c>
      <c r="S33" s="57" t="s">
        <v>32</v>
      </c>
      <c r="T33" s="58"/>
      <c r="U33" s="59" t="s">
        <v>87</v>
      </c>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2"/>
    </row>
    <row r="34" spans="1:45" ht="120">
      <c r="A34" s="64" t="s">
        <v>123</v>
      </c>
      <c r="B34" s="50" t="s">
        <v>20</v>
      </c>
      <c r="C34" s="50" t="s">
        <v>88</v>
      </c>
      <c r="D34" s="50" t="s">
        <v>81</v>
      </c>
      <c r="E34" s="50" t="s">
        <v>194</v>
      </c>
      <c r="F34" s="50" t="s">
        <v>565</v>
      </c>
      <c r="G34" s="50" t="s">
        <v>67</v>
      </c>
      <c r="H34" s="50" t="s">
        <v>37</v>
      </c>
      <c r="I34" s="50" t="s">
        <v>38</v>
      </c>
      <c r="J34" s="50" t="s">
        <v>98</v>
      </c>
      <c r="K34" s="51" t="s">
        <v>593</v>
      </c>
      <c r="L34" s="51" t="s">
        <v>100</v>
      </c>
      <c r="M34" s="50" t="s">
        <v>40</v>
      </c>
      <c r="N34" s="65" t="s">
        <v>568</v>
      </c>
      <c r="O34" s="53">
        <v>0.2</v>
      </c>
      <c r="P34" s="54">
        <v>46387</v>
      </c>
      <c r="Q34" s="63"/>
      <c r="R34" s="56" t="s">
        <v>41</v>
      </c>
      <c r="S34" s="57" t="s">
        <v>32</v>
      </c>
      <c r="T34" s="70"/>
      <c r="U34" s="59" t="s">
        <v>87</v>
      </c>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2"/>
    </row>
    <row r="35" spans="1:45" ht="120">
      <c r="A35" s="64" t="s">
        <v>123</v>
      </c>
      <c r="B35" s="50" t="s">
        <v>20</v>
      </c>
      <c r="C35" s="50" t="s">
        <v>88</v>
      </c>
      <c r="D35" s="50" t="s">
        <v>81</v>
      </c>
      <c r="E35" s="50" t="s">
        <v>194</v>
      </c>
      <c r="F35" s="50" t="s">
        <v>565</v>
      </c>
      <c r="G35" s="50" t="s">
        <v>25</v>
      </c>
      <c r="H35" s="50" t="s">
        <v>26</v>
      </c>
      <c r="I35" s="50" t="s">
        <v>83</v>
      </c>
      <c r="J35" s="50" t="s">
        <v>101</v>
      </c>
      <c r="K35" s="51" t="s">
        <v>102</v>
      </c>
      <c r="L35" s="51" t="s">
        <v>103</v>
      </c>
      <c r="M35" s="50" t="s">
        <v>40</v>
      </c>
      <c r="N35" s="65" t="s">
        <v>568</v>
      </c>
      <c r="O35" s="53">
        <v>0.2</v>
      </c>
      <c r="P35" s="54">
        <v>46203</v>
      </c>
      <c r="Q35" s="63"/>
      <c r="R35" s="56" t="s">
        <v>41</v>
      </c>
      <c r="S35" s="57" t="s">
        <v>32</v>
      </c>
      <c r="T35" s="70"/>
      <c r="U35" s="59" t="s">
        <v>87</v>
      </c>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2"/>
    </row>
    <row r="36" spans="1:45" ht="120">
      <c r="A36" s="64" t="s">
        <v>123</v>
      </c>
      <c r="B36" s="50" t="s">
        <v>20</v>
      </c>
      <c r="C36" s="50" t="s">
        <v>21</v>
      </c>
      <c r="D36" s="50" t="s">
        <v>81</v>
      </c>
      <c r="E36" s="50" t="s">
        <v>489</v>
      </c>
      <c r="F36" s="50" t="s">
        <v>562</v>
      </c>
      <c r="G36" s="50" t="s">
        <v>67</v>
      </c>
      <c r="H36" s="50" t="s">
        <v>37</v>
      </c>
      <c r="I36" s="50" t="s">
        <v>38</v>
      </c>
      <c r="J36" s="50" t="s">
        <v>104</v>
      </c>
      <c r="K36" s="51" t="s">
        <v>105</v>
      </c>
      <c r="L36" s="51" t="s">
        <v>100</v>
      </c>
      <c r="M36" s="50" t="s">
        <v>40</v>
      </c>
      <c r="N36" s="65" t="s">
        <v>568</v>
      </c>
      <c r="O36" s="53">
        <v>0.3</v>
      </c>
      <c r="P36" s="54">
        <v>46387</v>
      </c>
      <c r="Q36" s="63"/>
      <c r="R36" s="56" t="s">
        <v>41</v>
      </c>
      <c r="S36" s="57" t="s">
        <v>32</v>
      </c>
      <c r="T36" s="70"/>
      <c r="U36" s="59" t="s">
        <v>87</v>
      </c>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2"/>
    </row>
    <row r="37" spans="1:45" ht="120">
      <c r="A37" s="64" t="s">
        <v>123</v>
      </c>
      <c r="B37" s="50" t="s">
        <v>20</v>
      </c>
      <c r="C37" s="50" t="s">
        <v>21</v>
      </c>
      <c r="D37" s="50" t="s">
        <v>81</v>
      </c>
      <c r="E37" s="50" t="s">
        <v>602</v>
      </c>
      <c r="F37" s="50" t="s">
        <v>106</v>
      </c>
      <c r="G37" s="50" t="s">
        <v>25</v>
      </c>
      <c r="H37" s="50" t="s">
        <v>107</v>
      </c>
      <c r="I37" s="50" t="s">
        <v>108</v>
      </c>
      <c r="J37" s="50" t="s">
        <v>109</v>
      </c>
      <c r="K37" s="51" t="s">
        <v>594</v>
      </c>
      <c r="L37" s="51" t="s">
        <v>110</v>
      </c>
      <c r="M37" s="50" t="s">
        <v>111</v>
      </c>
      <c r="N37" s="65" t="s">
        <v>568</v>
      </c>
      <c r="O37" s="53">
        <v>0.8</v>
      </c>
      <c r="P37" s="54">
        <v>46387</v>
      </c>
      <c r="Q37" s="63"/>
      <c r="R37" s="56" t="s">
        <v>91</v>
      </c>
      <c r="S37" s="57" t="s">
        <v>32</v>
      </c>
      <c r="T37" s="70"/>
      <c r="U37" s="59" t="s">
        <v>87</v>
      </c>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2"/>
    </row>
    <row r="38" spans="1:45" ht="135">
      <c r="A38" s="64" t="s">
        <v>123</v>
      </c>
      <c r="B38" s="50" t="s">
        <v>20</v>
      </c>
      <c r="C38" s="50" t="s">
        <v>88</v>
      </c>
      <c r="D38" s="50" t="s">
        <v>22</v>
      </c>
      <c r="E38" s="50" t="s">
        <v>602</v>
      </c>
      <c r="F38" s="50" t="s">
        <v>82</v>
      </c>
      <c r="G38" s="50" t="s">
        <v>25</v>
      </c>
      <c r="H38" s="50" t="s">
        <v>26</v>
      </c>
      <c r="I38" s="50" t="s">
        <v>83</v>
      </c>
      <c r="J38" s="50" t="s">
        <v>112</v>
      </c>
      <c r="K38" s="51" t="s">
        <v>113</v>
      </c>
      <c r="L38" s="51" t="s">
        <v>114</v>
      </c>
      <c r="M38" s="50" t="s">
        <v>30</v>
      </c>
      <c r="N38" s="65" t="s">
        <v>568</v>
      </c>
      <c r="O38" s="53">
        <v>0</v>
      </c>
      <c r="P38" s="54">
        <v>46387</v>
      </c>
      <c r="Q38" s="63"/>
      <c r="R38" s="56" t="s">
        <v>31</v>
      </c>
      <c r="S38" s="57" t="s">
        <v>32</v>
      </c>
      <c r="T38" s="70"/>
      <c r="U38" s="59" t="s">
        <v>87</v>
      </c>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2"/>
    </row>
    <row r="39" spans="1:45" ht="112" customHeight="1">
      <c r="A39" s="64" t="s">
        <v>123</v>
      </c>
      <c r="B39" s="50" t="s">
        <v>20</v>
      </c>
      <c r="C39" s="50" t="s">
        <v>21</v>
      </c>
      <c r="D39" s="50" t="s">
        <v>22</v>
      </c>
      <c r="E39" s="50" t="s">
        <v>602</v>
      </c>
      <c r="F39" s="50" t="s">
        <v>82</v>
      </c>
      <c r="G39" s="50" t="s">
        <v>67</v>
      </c>
      <c r="H39" s="50" t="s">
        <v>37</v>
      </c>
      <c r="I39" s="50" t="s">
        <v>38</v>
      </c>
      <c r="J39" s="50" t="s">
        <v>115</v>
      </c>
      <c r="K39" s="51" t="s">
        <v>595</v>
      </c>
      <c r="L39" s="51" t="s">
        <v>116</v>
      </c>
      <c r="M39" s="50" t="s">
        <v>117</v>
      </c>
      <c r="N39" s="65" t="s">
        <v>568</v>
      </c>
      <c r="O39" s="53">
        <v>0.53</v>
      </c>
      <c r="P39" s="54">
        <v>46387</v>
      </c>
      <c r="Q39" s="63"/>
      <c r="R39" s="56" t="s">
        <v>41</v>
      </c>
      <c r="S39" s="57" t="s">
        <v>32</v>
      </c>
      <c r="T39" s="70"/>
      <c r="U39" s="59" t="s">
        <v>87</v>
      </c>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2"/>
    </row>
    <row r="40" spans="1:45" ht="150">
      <c r="A40" s="64" t="s">
        <v>123</v>
      </c>
      <c r="B40" s="50" t="s">
        <v>20</v>
      </c>
      <c r="C40" s="50" t="s">
        <v>21</v>
      </c>
      <c r="D40" s="50" t="s">
        <v>81</v>
      </c>
      <c r="E40" s="50" t="s">
        <v>602</v>
      </c>
      <c r="F40" s="50" t="s">
        <v>82</v>
      </c>
      <c r="G40" s="50" t="s">
        <v>67</v>
      </c>
      <c r="H40" s="50" t="s">
        <v>37</v>
      </c>
      <c r="I40" s="50" t="s">
        <v>38</v>
      </c>
      <c r="J40" s="50" t="s">
        <v>118</v>
      </c>
      <c r="K40" s="51" t="s">
        <v>596</v>
      </c>
      <c r="L40" s="51" t="s">
        <v>119</v>
      </c>
      <c r="M40" s="50" t="s">
        <v>117</v>
      </c>
      <c r="N40" s="65" t="s">
        <v>568</v>
      </c>
      <c r="O40" s="53">
        <v>0.53</v>
      </c>
      <c r="P40" s="54">
        <v>46387</v>
      </c>
      <c r="Q40" s="63"/>
      <c r="R40" s="56" t="s">
        <v>31</v>
      </c>
      <c r="S40" s="57" t="s">
        <v>32</v>
      </c>
      <c r="T40" s="70"/>
      <c r="U40" s="59" t="s">
        <v>87</v>
      </c>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2"/>
    </row>
    <row r="41" spans="1:45" ht="135">
      <c r="A41" s="64" t="s">
        <v>123</v>
      </c>
      <c r="B41" s="50" t="s">
        <v>20</v>
      </c>
      <c r="C41" s="50" t="s">
        <v>21</v>
      </c>
      <c r="D41" s="50" t="s">
        <v>22</v>
      </c>
      <c r="E41" s="50" t="s">
        <v>602</v>
      </c>
      <c r="F41" s="50" t="s">
        <v>82</v>
      </c>
      <c r="G41" s="50" t="s">
        <v>25</v>
      </c>
      <c r="H41" s="50" t="s">
        <v>26</v>
      </c>
      <c r="I41" s="50" t="s">
        <v>83</v>
      </c>
      <c r="J41" s="50" t="s">
        <v>120</v>
      </c>
      <c r="K41" s="51" t="s">
        <v>597</v>
      </c>
      <c r="L41" s="51" t="s">
        <v>121</v>
      </c>
      <c r="M41" s="50" t="s">
        <v>30</v>
      </c>
      <c r="N41" s="65" t="s">
        <v>568</v>
      </c>
      <c r="O41" s="53">
        <v>0.2</v>
      </c>
      <c r="P41" s="54">
        <v>46387</v>
      </c>
      <c r="Q41" s="63"/>
      <c r="R41" s="56" t="s">
        <v>41</v>
      </c>
      <c r="S41" s="57" t="s">
        <v>32</v>
      </c>
      <c r="T41" s="70"/>
      <c r="U41" s="59" t="s">
        <v>87</v>
      </c>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2"/>
    </row>
    <row r="42" spans="1:45" ht="135">
      <c r="A42" s="64" t="s">
        <v>123</v>
      </c>
      <c r="B42" s="50" t="s">
        <v>20</v>
      </c>
      <c r="C42" s="50" t="s">
        <v>21</v>
      </c>
      <c r="D42" s="50" t="s">
        <v>81</v>
      </c>
      <c r="E42" s="50" t="s">
        <v>602</v>
      </c>
      <c r="F42" s="50" t="s">
        <v>82</v>
      </c>
      <c r="G42" s="50" t="s">
        <v>25</v>
      </c>
      <c r="H42" s="50" t="s">
        <v>26</v>
      </c>
      <c r="I42" s="50" t="s">
        <v>83</v>
      </c>
      <c r="J42" s="50" t="s">
        <v>120</v>
      </c>
      <c r="K42" s="51" t="s">
        <v>122</v>
      </c>
      <c r="L42" s="51" t="s">
        <v>605</v>
      </c>
      <c r="M42" s="50" t="s">
        <v>30</v>
      </c>
      <c r="N42" s="65" t="s">
        <v>568</v>
      </c>
      <c r="O42" s="53">
        <v>0.2</v>
      </c>
      <c r="P42" s="54">
        <v>46387</v>
      </c>
      <c r="Q42" s="63"/>
      <c r="R42" s="56" t="s">
        <v>41</v>
      </c>
      <c r="S42" s="57" t="s">
        <v>32</v>
      </c>
      <c r="T42" s="70"/>
      <c r="U42" s="59"/>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2"/>
    </row>
    <row r="43" spans="1:45" ht="120">
      <c r="A43" s="71" t="s">
        <v>130</v>
      </c>
      <c r="B43" s="50" t="s">
        <v>20</v>
      </c>
      <c r="C43" s="50" t="s">
        <v>124</v>
      </c>
      <c r="D43" s="50" t="s">
        <v>22</v>
      </c>
      <c r="E43" s="50" t="s">
        <v>125</v>
      </c>
      <c r="F43" s="50" t="s">
        <v>555</v>
      </c>
      <c r="G43" s="50" t="s">
        <v>46</v>
      </c>
      <c r="H43" s="50" t="s">
        <v>47</v>
      </c>
      <c r="I43" s="50" t="s">
        <v>229</v>
      </c>
      <c r="J43" s="50" t="s">
        <v>126</v>
      </c>
      <c r="K43" s="51" t="s">
        <v>731</v>
      </c>
      <c r="L43" s="51" t="s">
        <v>63</v>
      </c>
      <c r="M43" s="50" t="s">
        <v>57</v>
      </c>
      <c r="N43" s="65" t="s">
        <v>568</v>
      </c>
      <c r="O43" s="72">
        <v>0</v>
      </c>
      <c r="P43" s="54">
        <v>46081</v>
      </c>
      <c r="Q43" s="73"/>
      <c r="R43" s="52" t="s">
        <v>127</v>
      </c>
      <c r="S43" s="74" t="s">
        <v>32</v>
      </c>
      <c r="T43" s="75">
        <v>0</v>
      </c>
      <c r="U43" s="76" t="s">
        <v>87</v>
      </c>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2"/>
    </row>
    <row r="44" spans="1:45" ht="120">
      <c r="A44" s="71" t="s">
        <v>130</v>
      </c>
      <c r="B44" s="50" t="s">
        <v>20</v>
      </c>
      <c r="C44" s="50" t="s">
        <v>124</v>
      </c>
      <c r="D44" s="50" t="s">
        <v>22</v>
      </c>
      <c r="E44" s="50" t="s">
        <v>125</v>
      </c>
      <c r="F44" s="50" t="s">
        <v>555</v>
      </c>
      <c r="G44" s="50" t="s">
        <v>46</v>
      </c>
      <c r="H44" s="50" t="s">
        <v>47</v>
      </c>
      <c r="I44" s="50" t="s">
        <v>229</v>
      </c>
      <c r="J44" s="50" t="s">
        <v>126</v>
      </c>
      <c r="K44" s="51" t="s">
        <v>732</v>
      </c>
      <c r="L44" s="51" t="s">
        <v>128</v>
      </c>
      <c r="M44" s="50"/>
      <c r="N44" s="52" t="s">
        <v>568</v>
      </c>
      <c r="O44" s="72">
        <v>0</v>
      </c>
      <c r="P44" s="54">
        <v>46111</v>
      </c>
      <c r="Q44" s="73"/>
      <c r="R44" s="52" t="s">
        <v>91</v>
      </c>
      <c r="S44" s="74" t="s">
        <v>32</v>
      </c>
      <c r="T44" s="75">
        <v>0</v>
      </c>
      <c r="U44" s="76" t="s">
        <v>87</v>
      </c>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2"/>
    </row>
    <row r="45" spans="1:45" ht="120">
      <c r="A45" s="71" t="s">
        <v>130</v>
      </c>
      <c r="B45" s="50" t="s">
        <v>20</v>
      </c>
      <c r="C45" s="50" t="s">
        <v>124</v>
      </c>
      <c r="D45" s="50" t="s">
        <v>22</v>
      </c>
      <c r="E45" s="50" t="s">
        <v>125</v>
      </c>
      <c r="F45" s="50" t="s">
        <v>555</v>
      </c>
      <c r="G45" s="50" t="s">
        <v>46</v>
      </c>
      <c r="H45" s="50" t="s">
        <v>47</v>
      </c>
      <c r="I45" s="50" t="s">
        <v>229</v>
      </c>
      <c r="J45" s="50" t="s">
        <v>126</v>
      </c>
      <c r="K45" s="51" t="s">
        <v>733</v>
      </c>
      <c r="L45" s="51" t="s">
        <v>129</v>
      </c>
      <c r="M45" s="50"/>
      <c r="N45" s="52" t="s">
        <v>568</v>
      </c>
      <c r="O45" s="72">
        <v>0</v>
      </c>
      <c r="P45" s="54">
        <v>46203</v>
      </c>
      <c r="Q45" s="73"/>
      <c r="R45" s="52" t="s">
        <v>41</v>
      </c>
      <c r="S45" s="74" t="s">
        <v>32</v>
      </c>
      <c r="T45" s="75">
        <v>0</v>
      </c>
      <c r="U45" s="76" t="s">
        <v>87</v>
      </c>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2"/>
    </row>
    <row r="46" spans="1:45" ht="120">
      <c r="A46" s="71" t="s">
        <v>130</v>
      </c>
      <c r="B46" s="50" t="s">
        <v>20</v>
      </c>
      <c r="C46" s="50" t="s">
        <v>21</v>
      </c>
      <c r="D46" s="50" t="s">
        <v>22</v>
      </c>
      <c r="E46" s="50" t="s">
        <v>602</v>
      </c>
      <c r="F46" s="50" t="s">
        <v>548</v>
      </c>
      <c r="G46" s="50" t="s">
        <v>67</v>
      </c>
      <c r="H46" s="50" t="s">
        <v>711</v>
      </c>
      <c r="I46" s="50" t="s">
        <v>136</v>
      </c>
      <c r="J46" s="77" t="s">
        <v>706</v>
      </c>
      <c r="K46" s="51" t="s">
        <v>801</v>
      </c>
      <c r="L46" s="78" t="s">
        <v>798</v>
      </c>
      <c r="M46" s="79" t="s">
        <v>228</v>
      </c>
      <c r="N46" s="52"/>
      <c r="O46" s="56" t="s">
        <v>228</v>
      </c>
      <c r="P46" s="54">
        <v>46203</v>
      </c>
      <c r="Q46" s="55"/>
      <c r="R46" s="56" t="s">
        <v>41</v>
      </c>
      <c r="S46" s="57" t="s">
        <v>32</v>
      </c>
      <c r="T46" s="58">
        <v>0</v>
      </c>
      <c r="U46" s="59" t="s">
        <v>134</v>
      </c>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2"/>
    </row>
    <row r="47" spans="1:45" ht="120">
      <c r="A47" s="71" t="s">
        <v>130</v>
      </c>
      <c r="B47" s="50" t="s">
        <v>20</v>
      </c>
      <c r="C47" s="50" t="s">
        <v>21</v>
      </c>
      <c r="D47" s="50" t="s">
        <v>22</v>
      </c>
      <c r="E47" s="50" t="s">
        <v>602</v>
      </c>
      <c r="F47" s="50" t="s">
        <v>548</v>
      </c>
      <c r="G47" s="50" t="s">
        <v>67</v>
      </c>
      <c r="H47" s="50" t="s">
        <v>711</v>
      </c>
      <c r="I47" s="50" t="s">
        <v>136</v>
      </c>
      <c r="J47" s="77" t="s">
        <v>706</v>
      </c>
      <c r="K47" s="51" t="s">
        <v>802</v>
      </c>
      <c r="L47" s="78" t="s">
        <v>799</v>
      </c>
      <c r="M47" s="79" t="s">
        <v>228</v>
      </c>
      <c r="N47" s="52"/>
      <c r="O47" s="56" t="s">
        <v>228</v>
      </c>
      <c r="P47" s="54">
        <v>46203</v>
      </c>
      <c r="Q47" s="55"/>
      <c r="R47" s="56" t="s">
        <v>41</v>
      </c>
      <c r="S47" s="57" t="s">
        <v>32</v>
      </c>
      <c r="T47" s="58">
        <v>0</v>
      </c>
      <c r="U47" s="59" t="s">
        <v>134</v>
      </c>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2"/>
    </row>
    <row r="48" spans="1:45" ht="150">
      <c r="A48" s="71" t="s">
        <v>130</v>
      </c>
      <c r="B48" s="50" t="s">
        <v>20</v>
      </c>
      <c r="C48" s="50" t="s">
        <v>21</v>
      </c>
      <c r="D48" s="50" t="s">
        <v>22</v>
      </c>
      <c r="E48" s="50" t="s">
        <v>125</v>
      </c>
      <c r="F48" s="50" t="s">
        <v>554</v>
      </c>
      <c r="G48" s="50" t="s">
        <v>67</v>
      </c>
      <c r="H48" s="50" t="s">
        <v>711</v>
      </c>
      <c r="I48" s="50" t="s">
        <v>136</v>
      </c>
      <c r="J48" s="50" t="s">
        <v>800</v>
      </c>
      <c r="K48" s="51" t="s">
        <v>707</v>
      </c>
      <c r="L48" s="51" t="s">
        <v>697</v>
      </c>
      <c r="M48" s="50" t="s">
        <v>117</v>
      </c>
      <c r="N48" s="52" t="s">
        <v>568</v>
      </c>
      <c r="O48" s="53">
        <v>0.05</v>
      </c>
      <c r="P48" s="54">
        <v>46112</v>
      </c>
      <c r="Q48" s="55"/>
      <c r="R48" s="56" t="s">
        <v>91</v>
      </c>
      <c r="S48" s="57" t="s">
        <v>32</v>
      </c>
      <c r="T48" s="58">
        <v>0</v>
      </c>
      <c r="U48" s="59" t="s">
        <v>134</v>
      </c>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2"/>
    </row>
    <row r="49" spans="1:45" ht="120">
      <c r="A49" s="49" t="s">
        <v>147</v>
      </c>
      <c r="B49" s="50" t="s">
        <v>20</v>
      </c>
      <c r="C49" s="50" t="s">
        <v>21</v>
      </c>
      <c r="D49" s="50" t="s">
        <v>22</v>
      </c>
      <c r="E49" s="50" t="s">
        <v>602</v>
      </c>
      <c r="F49" s="50" t="s">
        <v>548</v>
      </c>
      <c r="G49" s="50" t="s">
        <v>67</v>
      </c>
      <c r="H49" s="50" t="s">
        <v>37</v>
      </c>
      <c r="I49" s="50" t="s">
        <v>38</v>
      </c>
      <c r="J49" s="50" t="s">
        <v>131</v>
      </c>
      <c r="K49" s="78" t="s">
        <v>606</v>
      </c>
      <c r="L49" s="51" t="s">
        <v>132</v>
      </c>
      <c r="M49" s="50" t="s">
        <v>40</v>
      </c>
      <c r="N49" s="52" t="s">
        <v>568</v>
      </c>
      <c r="O49" s="53"/>
      <c r="P49" s="54">
        <v>46068</v>
      </c>
      <c r="Q49" s="55"/>
      <c r="R49" s="56" t="s">
        <v>133</v>
      </c>
      <c r="S49" s="57" t="s">
        <v>32</v>
      </c>
      <c r="T49" s="58">
        <v>20350000</v>
      </c>
      <c r="U49" s="59" t="s">
        <v>134</v>
      </c>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2"/>
    </row>
    <row r="50" spans="1:45" ht="120">
      <c r="A50" s="49" t="s">
        <v>147</v>
      </c>
      <c r="B50" s="50" t="s">
        <v>20</v>
      </c>
      <c r="C50" s="50" t="s">
        <v>21</v>
      </c>
      <c r="D50" s="50" t="s">
        <v>22</v>
      </c>
      <c r="E50" s="50" t="s">
        <v>602</v>
      </c>
      <c r="F50" s="50" t="s">
        <v>548</v>
      </c>
      <c r="G50" s="50" t="s">
        <v>67</v>
      </c>
      <c r="H50" s="50" t="s">
        <v>37</v>
      </c>
      <c r="I50" s="50" t="s">
        <v>38</v>
      </c>
      <c r="J50" s="50" t="s">
        <v>131</v>
      </c>
      <c r="K50" s="51" t="s">
        <v>734</v>
      </c>
      <c r="L50" s="51" t="s">
        <v>607</v>
      </c>
      <c r="M50" s="50" t="s">
        <v>40</v>
      </c>
      <c r="N50" s="52" t="s">
        <v>568</v>
      </c>
      <c r="O50" s="53"/>
      <c r="P50" s="54">
        <v>46356</v>
      </c>
      <c r="Q50" s="55"/>
      <c r="R50" s="56" t="s">
        <v>91</v>
      </c>
      <c r="S50" s="57" t="s">
        <v>32</v>
      </c>
      <c r="T50" s="58">
        <v>20350000</v>
      </c>
      <c r="U50" s="59" t="s">
        <v>134</v>
      </c>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2"/>
    </row>
    <row r="51" spans="1:45" ht="120">
      <c r="A51" s="49" t="s">
        <v>147</v>
      </c>
      <c r="B51" s="50" t="s">
        <v>20</v>
      </c>
      <c r="C51" s="50" t="s">
        <v>124</v>
      </c>
      <c r="D51" s="50" t="s">
        <v>22</v>
      </c>
      <c r="E51" s="50" t="s">
        <v>602</v>
      </c>
      <c r="F51" s="50" t="s">
        <v>548</v>
      </c>
      <c r="G51" s="50" t="s">
        <v>67</v>
      </c>
      <c r="H51" s="50" t="s">
        <v>37</v>
      </c>
      <c r="I51" s="50" t="s">
        <v>38</v>
      </c>
      <c r="J51" s="50" t="s">
        <v>131</v>
      </c>
      <c r="K51" s="78" t="s">
        <v>608</v>
      </c>
      <c r="L51" s="51" t="s">
        <v>135</v>
      </c>
      <c r="M51" s="50" t="s">
        <v>40</v>
      </c>
      <c r="N51" s="52" t="s">
        <v>568</v>
      </c>
      <c r="O51" s="53"/>
      <c r="P51" s="54">
        <v>46356</v>
      </c>
      <c r="Q51" s="55"/>
      <c r="R51" s="56" t="s">
        <v>91</v>
      </c>
      <c r="S51" s="57" t="s">
        <v>32</v>
      </c>
      <c r="T51" s="58">
        <v>20350000</v>
      </c>
      <c r="U51" s="59" t="s">
        <v>134</v>
      </c>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2"/>
    </row>
    <row r="52" spans="1:45" ht="150">
      <c r="A52" s="49" t="s">
        <v>147</v>
      </c>
      <c r="B52" s="50" t="s">
        <v>20</v>
      </c>
      <c r="C52" s="50" t="s">
        <v>124</v>
      </c>
      <c r="D52" s="50" t="s">
        <v>81</v>
      </c>
      <c r="E52" s="50" t="s">
        <v>602</v>
      </c>
      <c r="F52" s="50" t="s">
        <v>548</v>
      </c>
      <c r="G52" s="50" t="s">
        <v>67</v>
      </c>
      <c r="H52" s="50" t="s">
        <v>97</v>
      </c>
      <c r="I52" s="50" t="s">
        <v>136</v>
      </c>
      <c r="J52" s="50" t="s">
        <v>609</v>
      </c>
      <c r="K52" s="51" t="s">
        <v>735</v>
      </c>
      <c r="L52" s="51" t="s">
        <v>137</v>
      </c>
      <c r="M52" s="50" t="s">
        <v>117</v>
      </c>
      <c r="N52" s="52" t="s">
        <v>568</v>
      </c>
      <c r="O52" s="53"/>
      <c r="P52" s="54">
        <v>46081</v>
      </c>
      <c r="Q52" s="55"/>
      <c r="R52" s="56" t="s">
        <v>133</v>
      </c>
      <c r="S52" s="57" t="s">
        <v>32</v>
      </c>
      <c r="T52" s="58">
        <v>20350000</v>
      </c>
      <c r="U52" s="59" t="s">
        <v>33</v>
      </c>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2"/>
    </row>
    <row r="53" spans="1:45" ht="150">
      <c r="A53" s="49" t="s">
        <v>147</v>
      </c>
      <c r="B53" s="50" t="s">
        <v>20</v>
      </c>
      <c r="C53" s="50" t="s">
        <v>124</v>
      </c>
      <c r="D53" s="50" t="s">
        <v>81</v>
      </c>
      <c r="E53" s="50" t="s">
        <v>602</v>
      </c>
      <c r="F53" s="50" t="s">
        <v>548</v>
      </c>
      <c r="G53" s="50" t="s">
        <v>67</v>
      </c>
      <c r="H53" s="50" t="s">
        <v>97</v>
      </c>
      <c r="I53" s="50" t="s">
        <v>136</v>
      </c>
      <c r="J53" s="50" t="s">
        <v>609</v>
      </c>
      <c r="K53" s="51" t="s">
        <v>736</v>
      </c>
      <c r="L53" s="51" t="s">
        <v>138</v>
      </c>
      <c r="M53" s="50" t="s">
        <v>117</v>
      </c>
      <c r="N53" s="52" t="s">
        <v>568</v>
      </c>
      <c r="O53" s="53"/>
      <c r="P53" s="54">
        <v>46052</v>
      </c>
      <c r="Q53" s="55"/>
      <c r="R53" s="56" t="s">
        <v>133</v>
      </c>
      <c r="S53" s="57" t="s">
        <v>32</v>
      </c>
      <c r="T53" s="58">
        <v>20350000</v>
      </c>
      <c r="U53" s="59" t="s">
        <v>33</v>
      </c>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2"/>
    </row>
    <row r="54" spans="1:45" ht="150">
      <c r="A54" s="49" t="s">
        <v>147</v>
      </c>
      <c r="B54" s="50" t="s">
        <v>20</v>
      </c>
      <c r="C54" s="50" t="s">
        <v>124</v>
      </c>
      <c r="D54" s="50" t="s">
        <v>81</v>
      </c>
      <c r="E54" s="50" t="s">
        <v>602</v>
      </c>
      <c r="F54" s="50" t="s">
        <v>548</v>
      </c>
      <c r="G54" s="50" t="s">
        <v>67</v>
      </c>
      <c r="H54" s="50" t="s">
        <v>97</v>
      </c>
      <c r="I54" s="50" t="s">
        <v>136</v>
      </c>
      <c r="J54" s="50" t="s">
        <v>609</v>
      </c>
      <c r="K54" s="51" t="s">
        <v>737</v>
      </c>
      <c r="L54" s="51" t="s">
        <v>139</v>
      </c>
      <c r="M54" s="50" t="s">
        <v>117</v>
      </c>
      <c r="N54" s="52" t="s">
        <v>568</v>
      </c>
      <c r="O54" s="53"/>
      <c r="P54" s="54">
        <v>46111</v>
      </c>
      <c r="Q54" s="55"/>
      <c r="R54" s="56" t="s">
        <v>133</v>
      </c>
      <c r="S54" s="57" t="s">
        <v>32</v>
      </c>
      <c r="T54" s="58">
        <v>20350000</v>
      </c>
      <c r="U54" s="59" t="s">
        <v>33</v>
      </c>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2"/>
    </row>
    <row r="55" spans="1:45" ht="150">
      <c r="A55" s="49" t="s">
        <v>147</v>
      </c>
      <c r="B55" s="50" t="s">
        <v>20</v>
      </c>
      <c r="C55" s="50" t="s">
        <v>124</v>
      </c>
      <c r="D55" s="50" t="s">
        <v>81</v>
      </c>
      <c r="E55" s="50" t="s">
        <v>602</v>
      </c>
      <c r="F55" s="50" t="s">
        <v>548</v>
      </c>
      <c r="G55" s="50" t="s">
        <v>67</v>
      </c>
      <c r="H55" s="50" t="s">
        <v>97</v>
      </c>
      <c r="I55" s="50" t="s">
        <v>136</v>
      </c>
      <c r="J55" s="50" t="s">
        <v>609</v>
      </c>
      <c r="K55" s="51" t="s">
        <v>610</v>
      </c>
      <c r="L55" s="51" t="s">
        <v>140</v>
      </c>
      <c r="M55" s="50" t="s">
        <v>117</v>
      </c>
      <c r="N55" s="52" t="s">
        <v>568</v>
      </c>
      <c r="O55" s="56"/>
      <c r="P55" s="54">
        <v>46388</v>
      </c>
      <c r="Q55" s="55"/>
      <c r="R55" s="56" t="s">
        <v>141</v>
      </c>
      <c r="S55" s="57" t="s">
        <v>32</v>
      </c>
      <c r="T55" s="58">
        <v>20350000</v>
      </c>
      <c r="U55" s="59" t="s">
        <v>33</v>
      </c>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2"/>
    </row>
    <row r="56" spans="1:45" ht="150">
      <c r="A56" s="49" t="s">
        <v>147</v>
      </c>
      <c r="B56" s="50" t="s">
        <v>20</v>
      </c>
      <c r="C56" s="50" t="s">
        <v>124</v>
      </c>
      <c r="D56" s="50" t="s">
        <v>22</v>
      </c>
      <c r="E56" s="50" t="s">
        <v>602</v>
      </c>
      <c r="F56" s="50" t="s">
        <v>548</v>
      </c>
      <c r="G56" s="50" t="s">
        <v>67</v>
      </c>
      <c r="H56" s="50" t="s">
        <v>97</v>
      </c>
      <c r="I56" s="50" t="s">
        <v>136</v>
      </c>
      <c r="J56" s="50" t="s">
        <v>142</v>
      </c>
      <c r="K56" s="51" t="s">
        <v>738</v>
      </c>
      <c r="L56" s="51" t="s">
        <v>143</v>
      </c>
      <c r="M56" s="50" t="s">
        <v>117</v>
      </c>
      <c r="N56" s="52" t="s">
        <v>568</v>
      </c>
      <c r="O56" s="56"/>
      <c r="P56" s="54">
        <v>46356</v>
      </c>
      <c r="Q56" s="55"/>
      <c r="R56" s="56" t="s">
        <v>133</v>
      </c>
      <c r="S56" s="57" t="s">
        <v>32</v>
      </c>
      <c r="T56" s="58">
        <v>20350000</v>
      </c>
      <c r="U56" s="59" t="s">
        <v>33</v>
      </c>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2"/>
    </row>
    <row r="57" spans="1:45" ht="150">
      <c r="A57" s="49" t="s">
        <v>147</v>
      </c>
      <c r="B57" s="50" t="s">
        <v>20</v>
      </c>
      <c r="C57" s="50" t="s">
        <v>124</v>
      </c>
      <c r="D57" s="50" t="s">
        <v>22</v>
      </c>
      <c r="E57" s="50" t="s">
        <v>602</v>
      </c>
      <c r="F57" s="50" t="s">
        <v>548</v>
      </c>
      <c r="G57" s="50" t="s">
        <v>67</v>
      </c>
      <c r="H57" s="50" t="s">
        <v>97</v>
      </c>
      <c r="I57" s="50" t="s">
        <v>136</v>
      </c>
      <c r="J57" s="50" t="s">
        <v>142</v>
      </c>
      <c r="K57" s="51" t="s">
        <v>739</v>
      </c>
      <c r="L57" s="51" t="s">
        <v>144</v>
      </c>
      <c r="M57" s="50" t="s">
        <v>117</v>
      </c>
      <c r="N57" s="52" t="s">
        <v>568</v>
      </c>
      <c r="O57" s="56"/>
      <c r="P57" s="54">
        <v>46371</v>
      </c>
      <c r="Q57" s="55"/>
      <c r="R57" s="56" t="s">
        <v>133</v>
      </c>
      <c r="S57" s="57" t="s">
        <v>32</v>
      </c>
      <c r="T57" s="58">
        <v>20350000</v>
      </c>
      <c r="U57" s="59" t="s">
        <v>33</v>
      </c>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2"/>
    </row>
    <row r="58" spans="1:45" ht="150">
      <c r="A58" s="49" t="s">
        <v>147</v>
      </c>
      <c r="B58" s="50" t="s">
        <v>20</v>
      </c>
      <c r="C58" s="50" t="s">
        <v>124</v>
      </c>
      <c r="D58" s="50" t="s">
        <v>22</v>
      </c>
      <c r="E58" s="50" t="s">
        <v>602</v>
      </c>
      <c r="F58" s="50" t="s">
        <v>548</v>
      </c>
      <c r="G58" s="50" t="s">
        <v>67</v>
      </c>
      <c r="H58" s="50" t="s">
        <v>97</v>
      </c>
      <c r="I58" s="50" t="s">
        <v>136</v>
      </c>
      <c r="J58" s="50" t="s">
        <v>142</v>
      </c>
      <c r="K58" s="51" t="s">
        <v>740</v>
      </c>
      <c r="L58" s="78" t="s">
        <v>611</v>
      </c>
      <c r="M58" s="50" t="s">
        <v>117</v>
      </c>
      <c r="N58" s="52" t="s">
        <v>568</v>
      </c>
      <c r="O58" s="56"/>
      <c r="P58" s="54">
        <v>46371</v>
      </c>
      <c r="Q58" s="55"/>
      <c r="R58" s="56" t="s">
        <v>133</v>
      </c>
      <c r="S58" s="57" t="s">
        <v>32</v>
      </c>
      <c r="T58" s="58">
        <v>20350000</v>
      </c>
      <c r="U58" s="59" t="s">
        <v>33</v>
      </c>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2"/>
    </row>
    <row r="59" spans="1:45" ht="150">
      <c r="A59" s="49" t="s">
        <v>147</v>
      </c>
      <c r="B59" s="50" t="s">
        <v>20</v>
      </c>
      <c r="C59" s="50" t="s">
        <v>124</v>
      </c>
      <c r="D59" s="50" t="s">
        <v>22</v>
      </c>
      <c r="E59" s="50" t="s">
        <v>602</v>
      </c>
      <c r="F59" s="50" t="s">
        <v>548</v>
      </c>
      <c r="G59" s="50" t="s">
        <v>67</v>
      </c>
      <c r="H59" s="50" t="s">
        <v>97</v>
      </c>
      <c r="I59" s="50" t="s">
        <v>136</v>
      </c>
      <c r="J59" s="50" t="s">
        <v>142</v>
      </c>
      <c r="K59" s="51" t="s">
        <v>741</v>
      </c>
      <c r="L59" s="51" t="s">
        <v>145</v>
      </c>
      <c r="M59" s="50" t="s">
        <v>117</v>
      </c>
      <c r="N59" s="52" t="s">
        <v>568</v>
      </c>
      <c r="O59" s="56"/>
      <c r="P59" s="54">
        <v>46371</v>
      </c>
      <c r="Q59" s="55"/>
      <c r="R59" s="56" t="s">
        <v>41</v>
      </c>
      <c r="S59" s="57" t="s">
        <v>32</v>
      </c>
      <c r="T59" s="58">
        <v>20350000</v>
      </c>
      <c r="U59" s="59" t="s">
        <v>33</v>
      </c>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2"/>
    </row>
    <row r="60" spans="1:45" ht="150">
      <c r="A60" s="49" t="s">
        <v>147</v>
      </c>
      <c r="B60" s="50" t="s">
        <v>20</v>
      </c>
      <c r="C60" s="50" t="s">
        <v>124</v>
      </c>
      <c r="D60" s="50" t="s">
        <v>22</v>
      </c>
      <c r="E60" s="50" t="s">
        <v>602</v>
      </c>
      <c r="F60" s="50" t="s">
        <v>548</v>
      </c>
      <c r="G60" s="50" t="s">
        <v>67</v>
      </c>
      <c r="H60" s="50" t="s">
        <v>97</v>
      </c>
      <c r="I60" s="50" t="s">
        <v>136</v>
      </c>
      <c r="J60" s="50" t="s">
        <v>142</v>
      </c>
      <c r="K60" s="51" t="s">
        <v>612</v>
      </c>
      <c r="L60" s="51" t="s">
        <v>146</v>
      </c>
      <c r="M60" s="50" t="s">
        <v>117</v>
      </c>
      <c r="N60" s="52" t="s">
        <v>568</v>
      </c>
      <c r="O60" s="56"/>
      <c r="P60" s="54">
        <v>46371</v>
      </c>
      <c r="Q60" s="55"/>
      <c r="R60" s="56" t="s">
        <v>91</v>
      </c>
      <c r="S60" s="57" t="s">
        <v>32</v>
      </c>
      <c r="T60" s="58">
        <v>20350000</v>
      </c>
      <c r="U60" s="59" t="s">
        <v>33</v>
      </c>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2"/>
    </row>
    <row r="61" spans="1:45" ht="120">
      <c r="A61" s="49" t="s">
        <v>147</v>
      </c>
      <c r="B61" s="50" t="s">
        <v>20</v>
      </c>
      <c r="C61" s="50" t="s">
        <v>21</v>
      </c>
      <c r="D61" s="50" t="s">
        <v>22</v>
      </c>
      <c r="E61" s="50" t="s">
        <v>602</v>
      </c>
      <c r="F61" s="50" t="s">
        <v>548</v>
      </c>
      <c r="G61" s="50" t="s">
        <v>67</v>
      </c>
      <c r="H61" s="50" t="s">
        <v>711</v>
      </c>
      <c r="I61" s="50" t="s">
        <v>136</v>
      </c>
      <c r="J61" s="77" t="s">
        <v>706</v>
      </c>
      <c r="K61" s="51" t="s">
        <v>803</v>
      </c>
      <c r="L61" s="78" t="s">
        <v>798</v>
      </c>
      <c r="M61" s="79" t="s">
        <v>228</v>
      </c>
      <c r="N61" s="52"/>
      <c r="O61" s="56" t="s">
        <v>228</v>
      </c>
      <c r="P61" s="54">
        <v>46203</v>
      </c>
      <c r="Q61" s="55"/>
      <c r="R61" s="56" t="s">
        <v>41</v>
      </c>
      <c r="S61" s="57" t="s">
        <v>32</v>
      </c>
      <c r="T61" s="58">
        <v>0</v>
      </c>
      <c r="U61" s="59" t="s">
        <v>134</v>
      </c>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2"/>
    </row>
    <row r="62" spans="1:45" ht="120">
      <c r="A62" s="49" t="s">
        <v>147</v>
      </c>
      <c r="B62" s="50" t="s">
        <v>20</v>
      </c>
      <c r="C62" s="50" t="s">
        <v>21</v>
      </c>
      <c r="D62" s="50" t="s">
        <v>22</v>
      </c>
      <c r="E62" s="50" t="s">
        <v>602</v>
      </c>
      <c r="F62" s="50" t="s">
        <v>548</v>
      </c>
      <c r="G62" s="50" t="s">
        <v>67</v>
      </c>
      <c r="H62" s="50" t="s">
        <v>711</v>
      </c>
      <c r="I62" s="50" t="s">
        <v>136</v>
      </c>
      <c r="J62" s="77" t="s">
        <v>706</v>
      </c>
      <c r="K62" s="51" t="s">
        <v>804</v>
      </c>
      <c r="L62" s="78" t="s">
        <v>799</v>
      </c>
      <c r="M62" s="79" t="s">
        <v>228</v>
      </c>
      <c r="N62" s="52"/>
      <c r="O62" s="56" t="s">
        <v>228</v>
      </c>
      <c r="P62" s="54">
        <v>46203</v>
      </c>
      <c r="Q62" s="55"/>
      <c r="R62" s="56" t="s">
        <v>41</v>
      </c>
      <c r="S62" s="57" t="s">
        <v>32</v>
      </c>
      <c r="T62" s="58">
        <v>0</v>
      </c>
      <c r="U62" s="59" t="s">
        <v>134</v>
      </c>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2"/>
    </row>
    <row r="63" spans="1:45" ht="150">
      <c r="A63" s="49" t="s">
        <v>147</v>
      </c>
      <c r="B63" s="50" t="s">
        <v>20</v>
      </c>
      <c r="C63" s="50" t="s">
        <v>21</v>
      </c>
      <c r="D63" s="50" t="s">
        <v>22</v>
      </c>
      <c r="E63" s="50" t="s">
        <v>125</v>
      </c>
      <c r="F63" s="50" t="s">
        <v>554</v>
      </c>
      <c r="G63" s="50" t="s">
        <v>67</v>
      </c>
      <c r="H63" s="50" t="s">
        <v>711</v>
      </c>
      <c r="I63" s="50" t="s">
        <v>136</v>
      </c>
      <c r="J63" s="50" t="s">
        <v>800</v>
      </c>
      <c r="K63" s="51" t="s">
        <v>742</v>
      </c>
      <c r="L63" s="51" t="s">
        <v>697</v>
      </c>
      <c r="M63" s="50" t="s">
        <v>117</v>
      </c>
      <c r="N63" s="52" t="s">
        <v>568</v>
      </c>
      <c r="O63" s="53">
        <v>0.05</v>
      </c>
      <c r="P63" s="54">
        <v>46112</v>
      </c>
      <c r="Q63" s="55"/>
      <c r="R63" s="56" t="s">
        <v>91</v>
      </c>
      <c r="S63" s="57" t="s">
        <v>32</v>
      </c>
      <c r="T63" s="58">
        <v>0</v>
      </c>
      <c r="U63" s="59" t="s">
        <v>134</v>
      </c>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2"/>
    </row>
    <row r="64" spans="1:45" ht="120">
      <c r="A64" s="80" t="s">
        <v>193</v>
      </c>
      <c r="B64" s="50" t="s">
        <v>73</v>
      </c>
      <c r="C64" s="50" t="s">
        <v>68</v>
      </c>
      <c r="D64" s="50" t="s">
        <v>22</v>
      </c>
      <c r="E64" s="50" t="s">
        <v>125</v>
      </c>
      <c r="F64" s="50" t="s">
        <v>553</v>
      </c>
      <c r="G64" s="50" t="s">
        <v>67</v>
      </c>
      <c r="H64" s="50" t="s">
        <v>68</v>
      </c>
      <c r="I64" s="50" t="s">
        <v>70</v>
      </c>
      <c r="J64" s="50" t="s">
        <v>148</v>
      </c>
      <c r="K64" s="51" t="s">
        <v>149</v>
      </c>
      <c r="L64" s="51" t="s">
        <v>150</v>
      </c>
      <c r="M64" s="50" t="s">
        <v>70</v>
      </c>
      <c r="N64" s="52" t="s">
        <v>568</v>
      </c>
      <c r="O64" s="81"/>
      <c r="P64" s="54">
        <v>46203</v>
      </c>
      <c r="Q64" s="82"/>
      <c r="R64" s="74" t="s">
        <v>91</v>
      </c>
      <c r="S64" s="83" t="s">
        <v>32</v>
      </c>
      <c r="T64" s="84"/>
      <c r="U64" s="85" t="s">
        <v>33</v>
      </c>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2"/>
    </row>
    <row r="65" spans="1:45" ht="120">
      <c r="A65" s="80" t="s">
        <v>193</v>
      </c>
      <c r="B65" s="50" t="s">
        <v>73</v>
      </c>
      <c r="C65" s="50" t="s">
        <v>68</v>
      </c>
      <c r="D65" s="50" t="s">
        <v>22</v>
      </c>
      <c r="E65" s="50" t="s">
        <v>125</v>
      </c>
      <c r="F65" s="50" t="s">
        <v>553</v>
      </c>
      <c r="G65" s="50" t="s">
        <v>67</v>
      </c>
      <c r="H65" s="50" t="s">
        <v>68</v>
      </c>
      <c r="I65" s="50" t="s">
        <v>70</v>
      </c>
      <c r="J65" s="50" t="s">
        <v>148</v>
      </c>
      <c r="K65" s="51" t="s">
        <v>151</v>
      </c>
      <c r="L65" s="51" t="s">
        <v>152</v>
      </c>
      <c r="M65" s="50" t="s">
        <v>70</v>
      </c>
      <c r="N65" s="52" t="s">
        <v>568</v>
      </c>
      <c r="O65" s="81"/>
      <c r="P65" s="54">
        <v>46203</v>
      </c>
      <c r="Q65" s="82"/>
      <c r="R65" s="74" t="s">
        <v>91</v>
      </c>
      <c r="S65" s="83" t="s">
        <v>32</v>
      </c>
      <c r="T65" s="84">
        <v>0</v>
      </c>
      <c r="U65" s="85" t="s">
        <v>33</v>
      </c>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2"/>
    </row>
    <row r="66" spans="1:45" ht="120">
      <c r="A66" s="80" t="s">
        <v>193</v>
      </c>
      <c r="B66" s="50" t="s">
        <v>73</v>
      </c>
      <c r="C66" s="50" t="s">
        <v>68</v>
      </c>
      <c r="D66" s="50" t="s">
        <v>22</v>
      </c>
      <c r="E66" s="50" t="s">
        <v>125</v>
      </c>
      <c r="F66" s="50" t="s">
        <v>553</v>
      </c>
      <c r="G66" s="50" t="s">
        <v>67</v>
      </c>
      <c r="H66" s="50" t="s">
        <v>68</v>
      </c>
      <c r="I66" s="50" t="s">
        <v>70</v>
      </c>
      <c r="J66" s="50" t="s">
        <v>148</v>
      </c>
      <c r="K66" s="51" t="s">
        <v>153</v>
      </c>
      <c r="L66" s="51" t="s">
        <v>154</v>
      </c>
      <c r="M66" s="50" t="s">
        <v>70</v>
      </c>
      <c r="N66" s="52" t="s">
        <v>568</v>
      </c>
      <c r="O66" s="81"/>
      <c r="P66" s="54">
        <v>46295</v>
      </c>
      <c r="Q66" s="82"/>
      <c r="R66" s="74" t="s">
        <v>91</v>
      </c>
      <c r="S66" s="83" t="s">
        <v>32</v>
      </c>
      <c r="T66" s="84">
        <v>0</v>
      </c>
      <c r="U66" s="85" t="s">
        <v>33</v>
      </c>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2"/>
    </row>
    <row r="67" spans="1:45" ht="120">
      <c r="A67" s="80" t="s">
        <v>193</v>
      </c>
      <c r="B67" s="50" t="s">
        <v>73</v>
      </c>
      <c r="C67" s="50" t="s">
        <v>68</v>
      </c>
      <c r="D67" s="50" t="s">
        <v>22</v>
      </c>
      <c r="E67" s="50" t="s">
        <v>125</v>
      </c>
      <c r="F67" s="50" t="s">
        <v>553</v>
      </c>
      <c r="G67" s="50" t="s">
        <v>67</v>
      </c>
      <c r="H67" s="50" t="s">
        <v>68</v>
      </c>
      <c r="I67" s="50" t="s">
        <v>70</v>
      </c>
      <c r="J67" s="50" t="s">
        <v>148</v>
      </c>
      <c r="K67" s="51" t="s">
        <v>155</v>
      </c>
      <c r="L67" s="51" t="s">
        <v>156</v>
      </c>
      <c r="M67" s="50" t="s">
        <v>70</v>
      </c>
      <c r="N67" s="52" t="s">
        <v>568</v>
      </c>
      <c r="O67" s="81"/>
      <c r="P67" s="54">
        <v>46386</v>
      </c>
      <c r="Q67" s="82"/>
      <c r="R67" s="74" t="s">
        <v>91</v>
      </c>
      <c r="S67" s="83" t="s">
        <v>32</v>
      </c>
      <c r="T67" s="84">
        <v>0</v>
      </c>
      <c r="U67" s="85" t="s">
        <v>33</v>
      </c>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2"/>
    </row>
    <row r="68" spans="1:45" ht="120">
      <c r="A68" s="80" t="s">
        <v>193</v>
      </c>
      <c r="B68" s="50" t="s">
        <v>73</v>
      </c>
      <c r="C68" s="50" t="s">
        <v>68</v>
      </c>
      <c r="D68" s="50" t="s">
        <v>22</v>
      </c>
      <c r="E68" s="50" t="s">
        <v>125</v>
      </c>
      <c r="F68" s="50" t="s">
        <v>555</v>
      </c>
      <c r="G68" s="50" t="s">
        <v>46</v>
      </c>
      <c r="H68" s="50" t="s">
        <v>229</v>
      </c>
      <c r="I68" s="50" t="s">
        <v>255</v>
      </c>
      <c r="J68" s="50" t="s">
        <v>157</v>
      </c>
      <c r="K68" s="51" t="s">
        <v>158</v>
      </c>
      <c r="L68" s="51" t="s">
        <v>159</v>
      </c>
      <c r="M68" s="50" t="s">
        <v>70</v>
      </c>
      <c r="N68" s="52" t="s">
        <v>568</v>
      </c>
      <c r="O68" s="81"/>
      <c r="P68" s="54">
        <v>46111</v>
      </c>
      <c r="Q68" s="82"/>
      <c r="R68" s="74" t="s">
        <v>91</v>
      </c>
      <c r="S68" s="83" t="s">
        <v>32</v>
      </c>
      <c r="T68" s="84"/>
      <c r="U68" s="85" t="s">
        <v>134</v>
      </c>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2"/>
    </row>
    <row r="69" spans="1:45" ht="120">
      <c r="A69" s="80" t="s">
        <v>193</v>
      </c>
      <c r="B69" s="50" t="s">
        <v>73</v>
      </c>
      <c r="C69" s="50" t="s">
        <v>68</v>
      </c>
      <c r="D69" s="50" t="s">
        <v>22</v>
      </c>
      <c r="E69" s="50" t="s">
        <v>125</v>
      </c>
      <c r="F69" s="50" t="s">
        <v>557</v>
      </c>
      <c r="G69" s="50" t="s">
        <v>46</v>
      </c>
      <c r="H69" s="50" t="s">
        <v>229</v>
      </c>
      <c r="I69" s="50" t="s">
        <v>255</v>
      </c>
      <c r="J69" s="50" t="s">
        <v>157</v>
      </c>
      <c r="K69" s="51" t="s">
        <v>160</v>
      </c>
      <c r="L69" s="51" t="s">
        <v>161</v>
      </c>
      <c r="M69" s="50" t="s">
        <v>70</v>
      </c>
      <c r="N69" s="52" t="s">
        <v>568</v>
      </c>
      <c r="O69" s="81"/>
      <c r="P69" s="54">
        <v>46203</v>
      </c>
      <c r="Q69" s="82"/>
      <c r="R69" s="74" t="s">
        <v>91</v>
      </c>
      <c r="S69" s="83" t="s">
        <v>32</v>
      </c>
      <c r="T69" s="84"/>
      <c r="U69" s="85" t="s">
        <v>134</v>
      </c>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2"/>
    </row>
    <row r="70" spans="1:45" ht="120">
      <c r="A70" s="80" t="s">
        <v>193</v>
      </c>
      <c r="B70" s="50" t="s">
        <v>73</v>
      </c>
      <c r="C70" s="50" t="s">
        <v>68</v>
      </c>
      <c r="D70" s="50" t="s">
        <v>22</v>
      </c>
      <c r="E70" s="50" t="s">
        <v>125</v>
      </c>
      <c r="F70" s="50" t="s">
        <v>557</v>
      </c>
      <c r="G70" s="50" t="s">
        <v>46</v>
      </c>
      <c r="H70" s="50" t="s">
        <v>229</v>
      </c>
      <c r="I70" s="50" t="s">
        <v>255</v>
      </c>
      <c r="J70" s="50" t="s">
        <v>157</v>
      </c>
      <c r="K70" s="51" t="s">
        <v>162</v>
      </c>
      <c r="L70" s="51" t="s">
        <v>163</v>
      </c>
      <c r="M70" s="50" t="s">
        <v>70</v>
      </c>
      <c r="N70" s="52" t="s">
        <v>568</v>
      </c>
      <c r="O70" s="81"/>
      <c r="P70" s="54">
        <v>46295</v>
      </c>
      <c r="Q70" s="82"/>
      <c r="R70" s="74" t="s">
        <v>91</v>
      </c>
      <c r="S70" s="83" t="s">
        <v>32</v>
      </c>
      <c r="T70" s="84"/>
      <c r="U70" s="85" t="s">
        <v>134</v>
      </c>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2"/>
    </row>
    <row r="71" spans="1:45" ht="120">
      <c r="A71" s="80" t="s">
        <v>193</v>
      </c>
      <c r="B71" s="50" t="s">
        <v>73</v>
      </c>
      <c r="C71" s="50" t="s">
        <v>68</v>
      </c>
      <c r="D71" s="50" t="s">
        <v>22</v>
      </c>
      <c r="E71" s="50" t="s">
        <v>125</v>
      </c>
      <c r="F71" s="50" t="s">
        <v>553</v>
      </c>
      <c r="G71" s="50" t="s">
        <v>46</v>
      </c>
      <c r="H71" s="50" t="s">
        <v>229</v>
      </c>
      <c r="I71" s="50" t="s">
        <v>255</v>
      </c>
      <c r="J71" s="50" t="s">
        <v>157</v>
      </c>
      <c r="K71" s="51" t="s">
        <v>164</v>
      </c>
      <c r="L71" s="51" t="s">
        <v>165</v>
      </c>
      <c r="M71" s="50" t="s">
        <v>70</v>
      </c>
      <c r="N71" s="52" t="s">
        <v>568</v>
      </c>
      <c r="O71" s="81"/>
      <c r="P71" s="54">
        <v>46386</v>
      </c>
      <c r="Q71" s="82"/>
      <c r="R71" s="74" t="s">
        <v>91</v>
      </c>
      <c r="S71" s="83" t="s">
        <v>32</v>
      </c>
      <c r="T71" s="84"/>
      <c r="U71" s="85" t="s">
        <v>134</v>
      </c>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2"/>
    </row>
    <row r="72" spans="1:45" ht="120">
      <c r="A72" s="80" t="s">
        <v>193</v>
      </c>
      <c r="B72" s="50" t="s">
        <v>73</v>
      </c>
      <c r="C72" s="50" t="s">
        <v>68</v>
      </c>
      <c r="D72" s="50" t="s">
        <v>22</v>
      </c>
      <c r="E72" s="50" t="s">
        <v>125</v>
      </c>
      <c r="F72" s="50" t="s">
        <v>553</v>
      </c>
      <c r="G72" s="50" t="s">
        <v>46</v>
      </c>
      <c r="H72" s="50" t="s">
        <v>229</v>
      </c>
      <c r="I72" s="50" t="s">
        <v>255</v>
      </c>
      <c r="J72" s="50" t="s">
        <v>166</v>
      </c>
      <c r="K72" s="51" t="s">
        <v>167</v>
      </c>
      <c r="L72" s="51" t="s">
        <v>168</v>
      </c>
      <c r="M72" s="50" t="s">
        <v>70</v>
      </c>
      <c r="N72" s="52" t="s">
        <v>568</v>
      </c>
      <c r="O72" s="81"/>
      <c r="P72" s="54">
        <v>46111</v>
      </c>
      <c r="Q72" s="82"/>
      <c r="R72" s="74" t="s">
        <v>91</v>
      </c>
      <c r="S72" s="83" t="s">
        <v>32</v>
      </c>
      <c r="T72" s="84"/>
      <c r="U72" s="85" t="s">
        <v>134</v>
      </c>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2"/>
    </row>
    <row r="73" spans="1:45" ht="120">
      <c r="A73" s="80" t="s">
        <v>193</v>
      </c>
      <c r="B73" s="50" t="s">
        <v>73</v>
      </c>
      <c r="C73" s="50" t="s">
        <v>68</v>
      </c>
      <c r="D73" s="50" t="s">
        <v>22</v>
      </c>
      <c r="E73" s="50" t="s">
        <v>125</v>
      </c>
      <c r="F73" s="50" t="s">
        <v>553</v>
      </c>
      <c r="G73" s="50" t="s">
        <v>67</v>
      </c>
      <c r="H73" s="50" t="s">
        <v>68</v>
      </c>
      <c r="I73" s="50" t="s">
        <v>70</v>
      </c>
      <c r="J73" s="50" t="s">
        <v>166</v>
      </c>
      <c r="K73" s="51" t="s">
        <v>169</v>
      </c>
      <c r="L73" s="51" t="s">
        <v>170</v>
      </c>
      <c r="M73" s="50" t="s">
        <v>70</v>
      </c>
      <c r="N73" s="52" t="s">
        <v>568</v>
      </c>
      <c r="O73" s="81"/>
      <c r="P73" s="54">
        <v>46203</v>
      </c>
      <c r="Q73" s="82"/>
      <c r="R73" s="74" t="s">
        <v>91</v>
      </c>
      <c r="S73" s="83" t="s">
        <v>32</v>
      </c>
      <c r="T73" s="84"/>
      <c r="U73" s="85" t="s">
        <v>134</v>
      </c>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2"/>
    </row>
    <row r="74" spans="1:45" ht="120">
      <c r="A74" s="80" t="s">
        <v>193</v>
      </c>
      <c r="B74" s="50" t="s">
        <v>73</v>
      </c>
      <c r="C74" s="50" t="s">
        <v>68</v>
      </c>
      <c r="D74" s="50" t="s">
        <v>22</v>
      </c>
      <c r="E74" s="50" t="s">
        <v>125</v>
      </c>
      <c r="F74" s="50" t="s">
        <v>553</v>
      </c>
      <c r="G74" s="50" t="s">
        <v>67</v>
      </c>
      <c r="H74" s="50" t="s">
        <v>68</v>
      </c>
      <c r="I74" s="50" t="s">
        <v>70</v>
      </c>
      <c r="J74" s="50" t="s">
        <v>166</v>
      </c>
      <c r="K74" s="51" t="s">
        <v>171</v>
      </c>
      <c r="L74" s="51" t="s">
        <v>172</v>
      </c>
      <c r="M74" s="50" t="s">
        <v>70</v>
      </c>
      <c r="N74" s="52" t="s">
        <v>568</v>
      </c>
      <c r="O74" s="81"/>
      <c r="P74" s="54">
        <v>46295</v>
      </c>
      <c r="Q74" s="82"/>
      <c r="R74" s="74" t="s">
        <v>91</v>
      </c>
      <c r="S74" s="83" t="s">
        <v>32</v>
      </c>
      <c r="T74" s="84"/>
      <c r="U74" s="85" t="s">
        <v>134</v>
      </c>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2"/>
    </row>
    <row r="75" spans="1:45" ht="120">
      <c r="A75" s="80" t="s">
        <v>193</v>
      </c>
      <c r="B75" s="50" t="s">
        <v>73</v>
      </c>
      <c r="C75" s="50" t="s">
        <v>68</v>
      </c>
      <c r="D75" s="50" t="s">
        <v>22</v>
      </c>
      <c r="E75" s="50" t="s">
        <v>125</v>
      </c>
      <c r="F75" s="50" t="s">
        <v>553</v>
      </c>
      <c r="G75" s="50" t="s">
        <v>67</v>
      </c>
      <c r="H75" s="50" t="s">
        <v>68</v>
      </c>
      <c r="I75" s="50" t="s">
        <v>70</v>
      </c>
      <c r="J75" s="50" t="s">
        <v>166</v>
      </c>
      <c r="K75" s="51" t="s">
        <v>173</v>
      </c>
      <c r="L75" s="51" t="s">
        <v>174</v>
      </c>
      <c r="M75" s="50" t="s">
        <v>70</v>
      </c>
      <c r="N75" s="52" t="s">
        <v>568</v>
      </c>
      <c r="O75" s="81"/>
      <c r="P75" s="54">
        <v>46386</v>
      </c>
      <c r="Q75" s="82"/>
      <c r="R75" s="74" t="s">
        <v>91</v>
      </c>
      <c r="S75" s="83" t="s">
        <v>32</v>
      </c>
      <c r="T75" s="84"/>
      <c r="U75" s="85" t="s">
        <v>134</v>
      </c>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2"/>
    </row>
    <row r="76" spans="1:45" ht="120">
      <c r="A76" s="80" t="s">
        <v>193</v>
      </c>
      <c r="B76" s="50" t="s">
        <v>73</v>
      </c>
      <c r="C76" s="50" t="s">
        <v>68</v>
      </c>
      <c r="D76" s="50" t="s">
        <v>22</v>
      </c>
      <c r="E76" s="50" t="s">
        <v>125</v>
      </c>
      <c r="F76" s="50" t="s">
        <v>557</v>
      </c>
      <c r="G76" s="50" t="s">
        <v>67</v>
      </c>
      <c r="H76" s="50" t="s">
        <v>68</v>
      </c>
      <c r="I76" s="50" t="s">
        <v>70</v>
      </c>
      <c r="J76" s="50" t="s">
        <v>175</v>
      </c>
      <c r="K76" s="51" t="s">
        <v>176</v>
      </c>
      <c r="L76" s="51" t="s">
        <v>177</v>
      </c>
      <c r="M76" s="50" t="s">
        <v>70</v>
      </c>
      <c r="N76" s="52" t="s">
        <v>568</v>
      </c>
      <c r="O76" s="81"/>
      <c r="P76" s="54">
        <v>46111</v>
      </c>
      <c r="Q76" s="82"/>
      <c r="R76" s="74" t="s">
        <v>91</v>
      </c>
      <c r="S76" s="83" t="s">
        <v>32</v>
      </c>
      <c r="T76" s="84"/>
      <c r="U76" s="85" t="s">
        <v>87</v>
      </c>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2"/>
    </row>
    <row r="77" spans="1:45" ht="120">
      <c r="A77" s="80" t="s">
        <v>193</v>
      </c>
      <c r="B77" s="50" t="s">
        <v>73</v>
      </c>
      <c r="C77" s="50" t="s">
        <v>68</v>
      </c>
      <c r="D77" s="50" t="s">
        <v>22</v>
      </c>
      <c r="E77" s="50" t="s">
        <v>125</v>
      </c>
      <c r="F77" s="50" t="s">
        <v>557</v>
      </c>
      <c r="G77" s="50" t="s">
        <v>67</v>
      </c>
      <c r="H77" s="50" t="s">
        <v>68</v>
      </c>
      <c r="I77" s="50" t="s">
        <v>70</v>
      </c>
      <c r="J77" s="50" t="s">
        <v>175</v>
      </c>
      <c r="K77" s="51" t="s">
        <v>178</v>
      </c>
      <c r="L77" s="51" t="s">
        <v>179</v>
      </c>
      <c r="M77" s="50" t="s">
        <v>70</v>
      </c>
      <c r="N77" s="52" t="s">
        <v>568</v>
      </c>
      <c r="O77" s="81"/>
      <c r="P77" s="54">
        <v>46203</v>
      </c>
      <c r="Q77" s="82"/>
      <c r="R77" s="74" t="s">
        <v>91</v>
      </c>
      <c r="S77" s="83" t="s">
        <v>32</v>
      </c>
      <c r="T77" s="84"/>
      <c r="U77" s="85" t="s">
        <v>87</v>
      </c>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2"/>
    </row>
    <row r="78" spans="1:45" ht="120">
      <c r="A78" s="80" t="s">
        <v>193</v>
      </c>
      <c r="B78" s="50" t="s">
        <v>73</v>
      </c>
      <c r="C78" s="50" t="s">
        <v>68</v>
      </c>
      <c r="D78" s="50" t="s">
        <v>22</v>
      </c>
      <c r="E78" s="50" t="s">
        <v>125</v>
      </c>
      <c r="F78" s="50" t="s">
        <v>557</v>
      </c>
      <c r="G78" s="50" t="s">
        <v>67</v>
      </c>
      <c r="H78" s="50" t="s">
        <v>68</v>
      </c>
      <c r="I78" s="50" t="s">
        <v>70</v>
      </c>
      <c r="J78" s="50" t="s">
        <v>175</v>
      </c>
      <c r="K78" s="51" t="s">
        <v>180</v>
      </c>
      <c r="L78" s="51" t="s">
        <v>181</v>
      </c>
      <c r="M78" s="50" t="s">
        <v>70</v>
      </c>
      <c r="N78" s="52" t="s">
        <v>568</v>
      </c>
      <c r="O78" s="81"/>
      <c r="P78" s="54">
        <v>46295</v>
      </c>
      <c r="Q78" s="82"/>
      <c r="R78" s="74" t="s">
        <v>91</v>
      </c>
      <c r="S78" s="83" t="s">
        <v>32</v>
      </c>
      <c r="T78" s="84"/>
      <c r="U78" s="85" t="s">
        <v>87</v>
      </c>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2"/>
    </row>
    <row r="79" spans="1:45" ht="120">
      <c r="A79" s="80" t="s">
        <v>193</v>
      </c>
      <c r="B79" s="50" t="s">
        <v>73</v>
      </c>
      <c r="C79" s="50" t="s">
        <v>68</v>
      </c>
      <c r="D79" s="50" t="s">
        <v>22</v>
      </c>
      <c r="E79" s="50" t="s">
        <v>125</v>
      </c>
      <c r="F79" s="50" t="s">
        <v>557</v>
      </c>
      <c r="G79" s="50" t="s">
        <v>67</v>
      </c>
      <c r="H79" s="50" t="s">
        <v>68</v>
      </c>
      <c r="I79" s="50" t="s">
        <v>70</v>
      </c>
      <c r="J79" s="50" t="s">
        <v>175</v>
      </c>
      <c r="K79" s="51" t="s">
        <v>182</v>
      </c>
      <c r="L79" s="51" t="s">
        <v>183</v>
      </c>
      <c r="M79" s="50" t="s">
        <v>70</v>
      </c>
      <c r="N79" s="52" t="s">
        <v>568</v>
      </c>
      <c r="O79" s="81"/>
      <c r="P79" s="54">
        <v>46386</v>
      </c>
      <c r="Q79" s="82"/>
      <c r="R79" s="74" t="s">
        <v>91</v>
      </c>
      <c r="S79" s="83" t="s">
        <v>32</v>
      </c>
      <c r="T79" s="84"/>
      <c r="U79" s="85" t="s">
        <v>87</v>
      </c>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2"/>
    </row>
    <row r="80" spans="1:45" ht="120">
      <c r="A80" s="80" t="s">
        <v>193</v>
      </c>
      <c r="B80" s="50" t="s">
        <v>73</v>
      </c>
      <c r="C80" s="50" t="s">
        <v>68</v>
      </c>
      <c r="D80" s="50" t="s">
        <v>22</v>
      </c>
      <c r="E80" s="50" t="s">
        <v>194</v>
      </c>
      <c r="F80" s="50" t="s">
        <v>565</v>
      </c>
      <c r="G80" s="50" t="s">
        <v>67</v>
      </c>
      <c r="H80" s="50" t="s">
        <v>68</v>
      </c>
      <c r="I80" s="50" t="s">
        <v>70</v>
      </c>
      <c r="J80" s="50" t="s">
        <v>184</v>
      </c>
      <c r="K80" s="51" t="s">
        <v>185</v>
      </c>
      <c r="L80" s="51" t="s">
        <v>186</v>
      </c>
      <c r="M80" s="50" t="s">
        <v>70</v>
      </c>
      <c r="N80" s="52" t="s">
        <v>568</v>
      </c>
      <c r="O80" s="81"/>
      <c r="P80" s="54">
        <v>46111</v>
      </c>
      <c r="Q80" s="82"/>
      <c r="R80" s="74" t="s">
        <v>91</v>
      </c>
      <c r="S80" s="83" t="s">
        <v>32</v>
      </c>
      <c r="T80" s="84"/>
      <c r="U80" s="85" t="s">
        <v>33</v>
      </c>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2"/>
    </row>
    <row r="81" spans="1:45" ht="120">
      <c r="A81" s="80" t="s">
        <v>193</v>
      </c>
      <c r="B81" s="50" t="s">
        <v>73</v>
      </c>
      <c r="C81" s="50" t="s">
        <v>68</v>
      </c>
      <c r="D81" s="50" t="s">
        <v>22</v>
      </c>
      <c r="E81" s="50" t="s">
        <v>489</v>
      </c>
      <c r="F81" s="50" t="s">
        <v>562</v>
      </c>
      <c r="G81" s="50" t="s">
        <v>67</v>
      </c>
      <c r="H81" s="50" t="s">
        <v>68</v>
      </c>
      <c r="I81" s="50" t="s">
        <v>70</v>
      </c>
      <c r="J81" s="50" t="s">
        <v>184</v>
      </c>
      <c r="K81" s="51" t="s">
        <v>187</v>
      </c>
      <c r="L81" s="51" t="s">
        <v>188</v>
      </c>
      <c r="M81" s="50" t="s">
        <v>70</v>
      </c>
      <c r="N81" s="52" t="s">
        <v>568</v>
      </c>
      <c r="O81" s="81"/>
      <c r="P81" s="54">
        <v>46203</v>
      </c>
      <c r="Q81" s="82"/>
      <c r="R81" s="74" t="s">
        <v>91</v>
      </c>
      <c r="S81" s="83" t="s">
        <v>32</v>
      </c>
      <c r="T81" s="84"/>
      <c r="U81" s="85" t="s">
        <v>33</v>
      </c>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2"/>
    </row>
    <row r="82" spans="1:45" ht="120">
      <c r="A82" s="80" t="s">
        <v>193</v>
      </c>
      <c r="B82" s="50" t="s">
        <v>73</v>
      </c>
      <c r="C82" s="50" t="s">
        <v>68</v>
      </c>
      <c r="D82" s="50" t="s">
        <v>22</v>
      </c>
      <c r="E82" s="50" t="s">
        <v>489</v>
      </c>
      <c r="F82" s="50" t="s">
        <v>562</v>
      </c>
      <c r="G82" s="50" t="s">
        <v>67</v>
      </c>
      <c r="H82" s="50" t="s">
        <v>68</v>
      </c>
      <c r="I82" s="50" t="s">
        <v>70</v>
      </c>
      <c r="J82" s="50" t="s">
        <v>184</v>
      </c>
      <c r="K82" s="51" t="s">
        <v>189</v>
      </c>
      <c r="L82" s="51" t="s">
        <v>190</v>
      </c>
      <c r="M82" s="50" t="s">
        <v>70</v>
      </c>
      <c r="N82" s="52" t="s">
        <v>568</v>
      </c>
      <c r="O82" s="81"/>
      <c r="P82" s="54">
        <v>46295</v>
      </c>
      <c r="Q82" s="82"/>
      <c r="R82" s="74" t="s">
        <v>91</v>
      </c>
      <c r="S82" s="83" t="s">
        <v>32</v>
      </c>
      <c r="T82" s="84"/>
      <c r="U82" s="85" t="s">
        <v>33</v>
      </c>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2"/>
    </row>
    <row r="83" spans="1:45" ht="120">
      <c r="A83" s="80" t="s">
        <v>193</v>
      </c>
      <c r="B83" s="50" t="s">
        <v>73</v>
      </c>
      <c r="C83" s="50" t="s">
        <v>68</v>
      </c>
      <c r="D83" s="50" t="s">
        <v>22</v>
      </c>
      <c r="E83" s="50" t="s">
        <v>489</v>
      </c>
      <c r="F83" s="50" t="s">
        <v>562</v>
      </c>
      <c r="G83" s="50" t="s">
        <v>67</v>
      </c>
      <c r="H83" s="50" t="s">
        <v>68</v>
      </c>
      <c r="I83" s="50" t="s">
        <v>70</v>
      </c>
      <c r="J83" s="50" t="s">
        <v>184</v>
      </c>
      <c r="K83" s="51" t="s">
        <v>191</v>
      </c>
      <c r="L83" s="51" t="s">
        <v>192</v>
      </c>
      <c r="M83" s="50" t="s">
        <v>70</v>
      </c>
      <c r="N83" s="52" t="s">
        <v>568</v>
      </c>
      <c r="O83" s="81"/>
      <c r="P83" s="54">
        <v>46386</v>
      </c>
      <c r="Q83" s="82"/>
      <c r="R83" s="74" t="s">
        <v>91</v>
      </c>
      <c r="S83" s="83" t="s">
        <v>32</v>
      </c>
      <c r="T83" s="84"/>
      <c r="U83" s="85" t="s">
        <v>33</v>
      </c>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2"/>
    </row>
    <row r="84" spans="1:45" ht="120">
      <c r="A84" s="80" t="s">
        <v>193</v>
      </c>
      <c r="B84" s="50" t="s">
        <v>20</v>
      </c>
      <c r="C84" s="50" t="s">
        <v>21</v>
      </c>
      <c r="D84" s="50" t="s">
        <v>22</v>
      </c>
      <c r="E84" s="50" t="s">
        <v>602</v>
      </c>
      <c r="F84" s="50" t="s">
        <v>548</v>
      </c>
      <c r="G84" s="50" t="s">
        <v>67</v>
      </c>
      <c r="H84" s="50" t="s">
        <v>711</v>
      </c>
      <c r="I84" s="50" t="s">
        <v>136</v>
      </c>
      <c r="J84" s="77" t="s">
        <v>706</v>
      </c>
      <c r="K84" s="51" t="s">
        <v>805</v>
      </c>
      <c r="L84" s="78" t="s">
        <v>798</v>
      </c>
      <c r="M84" s="79" t="s">
        <v>228</v>
      </c>
      <c r="N84" s="52"/>
      <c r="O84" s="56" t="s">
        <v>228</v>
      </c>
      <c r="P84" s="54">
        <v>46203</v>
      </c>
      <c r="Q84" s="55"/>
      <c r="R84" s="56" t="s">
        <v>41</v>
      </c>
      <c r="S84" s="57" t="s">
        <v>32</v>
      </c>
      <c r="T84" s="58">
        <v>0</v>
      </c>
      <c r="U84" s="59" t="s">
        <v>134</v>
      </c>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2"/>
    </row>
    <row r="85" spans="1:45" ht="120">
      <c r="A85" s="80" t="s">
        <v>193</v>
      </c>
      <c r="B85" s="50" t="s">
        <v>20</v>
      </c>
      <c r="C85" s="50" t="s">
        <v>21</v>
      </c>
      <c r="D85" s="50" t="s">
        <v>22</v>
      </c>
      <c r="E85" s="50" t="s">
        <v>602</v>
      </c>
      <c r="F85" s="50" t="s">
        <v>548</v>
      </c>
      <c r="G85" s="50" t="s">
        <v>67</v>
      </c>
      <c r="H85" s="50" t="s">
        <v>711</v>
      </c>
      <c r="I85" s="50" t="s">
        <v>136</v>
      </c>
      <c r="J85" s="77" t="s">
        <v>706</v>
      </c>
      <c r="K85" s="51" t="s">
        <v>806</v>
      </c>
      <c r="L85" s="78" t="s">
        <v>799</v>
      </c>
      <c r="M85" s="79" t="s">
        <v>228</v>
      </c>
      <c r="N85" s="52"/>
      <c r="O85" s="56" t="s">
        <v>228</v>
      </c>
      <c r="P85" s="54">
        <v>46203</v>
      </c>
      <c r="Q85" s="55"/>
      <c r="R85" s="56" t="s">
        <v>41</v>
      </c>
      <c r="S85" s="57" t="s">
        <v>32</v>
      </c>
      <c r="T85" s="58">
        <v>0</v>
      </c>
      <c r="U85" s="59" t="s">
        <v>134</v>
      </c>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2"/>
    </row>
    <row r="86" spans="1:45" ht="150">
      <c r="A86" s="80" t="s">
        <v>193</v>
      </c>
      <c r="B86" s="50" t="s">
        <v>20</v>
      </c>
      <c r="C86" s="50" t="s">
        <v>21</v>
      </c>
      <c r="D86" s="50" t="s">
        <v>22</v>
      </c>
      <c r="E86" s="50" t="s">
        <v>125</v>
      </c>
      <c r="F86" s="50" t="s">
        <v>554</v>
      </c>
      <c r="G86" s="50" t="s">
        <v>67</v>
      </c>
      <c r="H86" s="50" t="s">
        <v>711</v>
      </c>
      <c r="I86" s="50" t="s">
        <v>136</v>
      </c>
      <c r="J86" s="50" t="s">
        <v>800</v>
      </c>
      <c r="K86" s="51" t="s">
        <v>836</v>
      </c>
      <c r="L86" s="51" t="s">
        <v>697</v>
      </c>
      <c r="M86" s="50" t="s">
        <v>117</v>
      </c>
      <c r="N86" s="52" t="s">
        <v>568</v>
      </c>
      <c r="O86" s="53">
        <v>0.05</v>
      </c>
      <c r="P86" s="54">
        <v>46112</v>
      </c>
      <c r="Q86" s="55"/>
      <c r="R86" s="56" t="s">
        <v>91</v>
      </c>
      <c r="S86" s="57" t="s">
        <v>32</v>
      </c>
      <c r="T86" s="58">
        <v>0</v>
      </c>
      <c r="U86" s="59" t="s">
        <v>134</v>
      </c>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2"/>
    </row>
    <row r="87" spans="1:45" ht="180">
      <c r="A87" s="86" t="s">
        <v>209</v>
      </c>
      <c r="B87" s="50" t="s">
        <v>20</v>
      </c>
      <c r="C87" s="50" t="s">
        <v>124</v>
      </c>
      <c r="D87" s="50" t="s">
        <v>22</v>
      </c>
      <c r="E87" s="50" t="s">
        <v>125</v>
      </c>
      <c r="F87" s="50" t="s">
        <v>564</v>
      </c>
      <c r="G87" s="50" t="s">
        <v>67</v>
      </c>
      <c r="H87" s="50" t="s">
        <v>195</v>
      </c>
      <c r="I87" s="50" t="s">
        <v>196</v>
      </c>
      <c r="J87" s="50" t="s">
        <v>613</v>
      </c>
      <c r="K87" s="51" t="s">
        <v>614</v>
      </c>
      <c r="L87" s="51" t="s">
        <v>90</v>
      </c>
      <c r="M87" s="50" t="s">
        <v>197</v>
      </c>
      <c r="N87" s="52" t="s">
        <v>568</v>
      </c>
      <c r="O87" s="87">
        <v>0.25</v>
      </c>
      <c r="P87" s="54">
        <v>46142</v>
      </c>
      <c r="Q87" s="88"/>
      <c r="R87" s="89" t="s">
        <v>303</v>
      </c>
      <c r="S87" s="90" t="s">
        <v>32</v>
      </c>
      <c r="T87" s="91">
        <v>0</v>
      </c>
      <c r="U87" s="92" t="s">
        <v>87</v>
      </c>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2"/>
    </row>
    <row r="88" spans="1:45" ht="120">
      <c r="A88" s="86" t="s">
        <v>209</v>
      </c>
      <c r="B88" s="50" t="s">
        <v>20</v>
      </c>
      <c r="C88" s="50" t="s">
        <v>124</v>
      </c>
      <c r="D88" s="50" t="s">
        <v>22</v>
      </c>
      <c r="E88" s="50" t="s">
        <v>125</v>
      </c>
      <c r="F88" s="50" t="s">
        <v>564</v>
      </c>
      <c r="G88" s="50" t="s">
        <v>67</v>
      </c>
      <c r="H88" s="50" t="s">
        <v>195</v>
      </c>
      <c r="I88" s="50" t="s">
        <v>196</v>
      </c>
      <c r="J88" s="50" t="s">
        <v>613</v>
      </c>
      <c r="K88" s="51" t="s">
        <v>615</v>
      </c>
      <c r="L88" s="51" t="s">
        <v>616</v>
      </c>
      <c r="M88" s="50" t="s">
        <v>197</v>
      </c>
      <c r="N88" s="52" t="s">
        <v>568</v>
      </c>
      <c r="O88" s="87">
        <v>0.25</v>
      </c>
      <c r="P88" s="54">
        <v>46142</v>
      </c>
      <c r="Q88" s="88"/>
      <c r="R88" s="89" t="s">
        <v>133</v>
      </c>
      <c r="S88" s="90" t="s">
        <v>32</v>
      </c>
      <c r="T88" s="91">
        <v>0</v>
      </c>
      <c r="U88" s="92" t="s">
        <v>134</v>
      </c>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2"/>
    </row>
    <row r="89" spans="1:45" ht="120">
      <c r="A89" s="86" t="s">
        <v>209</v>
      </c>
      <c r="B89" s="50" t="s">
        <v>20</v>
      </c>
      <c r="C89" s="50" t="s">
        <v>124</v>
      </c>
      <c r="D89" s="50" t="s">
        <v>22</v>
      </c>
      <c r="E89" s="50" t="s">
        <v>125</v>
      </c>
      <c r="F89" s="50" t="s">
        <v>564</v>
      </c>
      <c r="G89" s="50" t="s">
        <v>67</v>
      </c>
      <c r="H89" s="50" t="s">
        <v>195</v>
      </c>
      <c r="I89" s="50" t="s">
        <v>196</v>
      </c>
      <c r="J89" s="50" t="s">
        <v>613</v>
      </c>
      <c r="K89" s="51" t="s">
        <v>743</v>
      </c>
      <c r="L89" s="51" t="s">
        <v>199</v>
      </c>
      <c r="M89" s="50" t="s">
        <v>197</v>
      </c>
      <c r="N89" s="52" t="s">
        <v>568</v>
      </c>
      <c r="O89" s="87">
        <v>0.25</v>
      </c>
      <c r="P89" s="54">
        <v>46142</v>
      </c>
      <c r="Q89" s="88"/>
      <c r="R89" s="89" t="s">
        <v>133</v>
      </c>
      <c r="S89" s="90" t="s">
        <v>32</v>
      </c>
      <c r="T89" s="91">
        <v>0</v>
      </c>
      <c r="U89" s="92" t="s">
        <v>134</v>
      </c>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2"/>
    </row>
    <row r="90" spans="1:45" ht="120">
      <c r="A90" s="86" t="s">
        <v>209</v>
      </c>
      <c r="B90" s="50" t="s">
        <v>20</v>
      </c>
      <c r="C90" s="50" t="s">
        <v>124</v>
      </c>
      <c r="D90" s="50" t="s">
        <v>22</v>
      </c>
      <c r="E90" s="50" t="s">
        <v>125</v>
      </c>
      <c r="F90" s="50" t="s">
        <v>564</v>
      </c>
      <c r="G90" s="50" t="s">
        <v>67</v>
      </c>
      <c r="H90" s="50" t="s">
        <v>195</v>
      </c>
      <c r="I90" s="50" t="s">
        <v>196</v>
      </c>
      <c r="J90" s="50" t="s">
        <v>613</v>
      </c>
      <c r="K90" s="51" t="s">
        <v>617</v>
      </c>
      <c r="L90" s="51" t="s">
        <v>618</v>
      </c>
      <c r="M90" s="50" t="s">
        <v>197</v>
      </c>
      <c r="N90" s="52" t="s">
        <v>568</v>
      </c>
      <c r="O90" s="87">
        <v>0.25</v>
      </c>
      <c r="P90" s="54">
        <v>46218</v>
      </c>
      <c r="Q90" s="88"/>
      <c r="R90" s="89" t="s">
        <v>41</v>
      </c>
      <c r="S90" s="90" t="s">
        <v>32</v>
      </c>
      <c r="T90" s="91">
        <v>0</v>
      </c>
      <c r="U90" s="92" t="s">
        <v>134</v>
      </c>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2"/>
    </row>
    <row r="91" spans="1:45" ht="120">
      <c r="A91" s="86" t="s">
        <v>209</v>
      </c>
      <c r="B91" s="50" t="s">
        <v>20</v>
      </c>
      <c r="C91" s="50" t="s">
        <v>124</v>
      </c>
      <c r="D91" s="50" t="s">
        <v>22</v>
      </c>
      <c r="E91" s="50" t="s">
        <v>125</v>
      </c>
      <c r="F91" s="50" t="s">
        <v>564</v>
      </c>
      <c r="G91" s="50" t="s">
        <v>67</v>
      </c>
      <c r="H91" s="50" t="s">
        <v>195</v>
      </c>
      <c r="I91" s="50" t="s">
        <v>196</v>
      </c>
      <c r="J91" s="50" t="s">
        <v>619</v>
      </c>
      <c r="K91" s="51" t="s">
        <v>744</v>
      </c>
      <c r="L91" s="51" t="s">
        <v>90</v>
      </c>
      <c r="M91" s="50" t="s">
        <v>197</v>
      </c>
      <c r="N91" s="52" t="s">
        <v>568</v>
      </c>
      <c r="O91" s="87">
        <v>0.5</v>
      </c>
      <c r="P91" s="54">
        <v>46203</v>
      </c>
      <c r="Q91" s="88"/>
      <c r="R91" s="89" t="s">
        <v>41</v>
      </c>
      <c r="S91" s="90" t="s">
        <v>32</v>
      </c>
      <c r="T91" s="91">
        <v>0</v>
      </c>
      <c r="U91" s="92" t="s">
        <v>87</v>
      </c>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2"/>
    </row>
    <row r="92" spans="1:45" ht="120">
      <c r="A92" s="86" t="s">
        <v>209</v>
      </c>
      <c r="B92" s="50" t="s">
        <v>20</v>
      </c>
      <c r="C92" s="50" t="s">
        <v>124</v>
      </c>
      <c r="D92" s="50" t="s">
        <v>22</v>
      </c>
      <c r="E92" s="50" t="s">
        <v>125</v>
      </c>
      <c r="F92" s="50" t="s">
        <v>564</v>
      </c>
      <c r="G92" s="50" t="s">
        <v>67</v>
      </c>
      <c r="H92" s="50" t="s">
        <v>195</v>
      </c>
      <c r="I92" s="50" t="s">
        <v>196</v>
      </c>
      <c r="J92" s="50" t="s">
        <v>619</v>
      </c>
      <c r="K92" s="51" t="s">
        <v>620</v>
      </c>
      <c r="L92" s="51" t="s">
        <v>621</v>
      </c>
      <c r="M92" s="50" t="s">
        <v>197</v>
      </c>
      <c r="N92" s="52" t="s">
        <v>568</v>
      </c>
      <c r="O92" s="87">
        <v>0.5</v>
      </c>
      <c r="P92" s="54">
        <v>46203</v>
      </c>
      <c r="Q92" s="88"/>
      <c r="R92" s="89" t="s">
        <v>41</v>
      </c>
      <c r="S92" s="90" t="s">
        <v>32</v>
      </c>
      <c r="T92" s="91">
        <v>0</v>
      </c>
      <c r="U92" s="92" t="s">
        <v>87</v>
      </c>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2"/>
    </row>
    <row r="93" spans="1:45" ht="120">
      <c r="A93" s="86" t="s">
        <v>209</v>
      </c>
      <c r="B93" s="50" t="s">
        <v>20</v>
      </c>
      <c r="C93" s="50" t="s">
        <v>124</v>
      </c>
      <c r="D93" s="50" t="s">
        <v>22</v>
      </c>
      <c r="E93" s="50" t="s">
        <v>125</v>
      </c>
      <c r="F93" s="50" t="s">
        <v>564</v>
      </c>
      <c r="G93" s="50" t="s">
        <v>67</v>
      </c>
      <c r="H93" s="50" t="s">
        <v>195</v>
      </c>
      <c r="I93" s="50" t="s">
        <v>196</v>
      </c>
      <c r="J93" s="50" t="s">
        <v>619</v>
      </c>
      <c r="K93" s="51" t="s">
        <v>622</v>
      </c>
      <c r="L93" s="51" t="s">
        <v>201</v>
      </c>
      <c r="M93" s="50" t="s">
        <v>197</v>
      </c>
      <c r="N93" s="52" t="s">
        <v>568</v>
      </c>
      <c r="O93" s="87">
        <v>0.5</v>
      </c>
      <c r="P93" s="54">
        <v>46203</v>
      </c>
      <c r="Q93" s="88"/>
      <c r="R93" s="89" t="s">
        <v>41</v>
      </c>
      <c r="S93" s="90" t="s">
        <v>32</v>
      </c>
      <c r="T93" s="91">
        <v>0</v>
      </c>
      <c r="U93" s="92" t="s">
        <v>87</v>
      </c>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2"/>
    </row>
    <row r="94" spans="1:45" ht="120">
      <c r="A94" s="86" t="s">
        <v>209</v>
      </c>
      <c r="B94" s="50" t="s">
        <v>20</v>
      </c>
      <c r="C94" s="50" t="s">
        <v>124</v>
      </c>
      <c r="D94" s="50" t="s">
        <v>22</v>
      </c>
      <c r="E94" s="50" t="s">
        <v>125</v>
      </c>
      <c r="F94" s="50" t="s">
        <v>564</v>
      </c>
      <c r="G94" s="50" t="s">
        <v>67</v>
      </c>
      <c r="H94" s="50" t="s">
        <v>195</v>
      </c>
      <c r="I94" s="50" t="s">
        <v>196</v>
      </c>
      <c r="J94" s="50" t="s">
        <v>202</v>
      </c>
      <c r="K94" s="51" t="s">
        <v>745</v>
      </c>
      <c r="L94" s="51" t="s">
        <v>203</v>
      </c>
      <c r="M94" s="50" t="s">
        <v>197</v>
      </c>
      <c r="N94" s="52" t="s">
        <v>568</v>
      </c>
      <c r="O94" s="87">
        <v>0.5</v>
      </c>
      <c r="P94" s="54">
        <v>46203</v>
      </c>
      <c r="Q94" s="88"/>
      <c r="R94" s="89" t="s">
        <v>133</v>
      </c>
      <c r="S94" s="90" t="s">
        <v>32</v>
      </c>
      <c r="T94" s="91">
        <v>0</v>
      </c>
      <c r="U94" s="92" t="s">
        <v>87</v>
      </c>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2"/>
    </row>
    <row r="95" spans="1:45" ht="120">
      <c r="A95" s="86" t="s">
        <v>209</v>
      </c>
      <c r="B95" s="50" t="s">
        <v>20</v>
      </c>
      <c r="C95" s="50" t="s">
        <v>124</v>
      </c>
      <c r="D95" s="50" t="s">
        <v>22</v>
      </c>
      <c r="E95" s="50" t="s">
        <v>125</v>
      </c>
      <c r="F95" s="50" t="s">
        <v>564</v>
      </c>
      <c r="G95" s="50" t="s">
        <v>67</v>
      </c>
      <c r="H95" s="50" t="s">
        <v>195</v>
      </c>
      <c r="I95" s="50" t="s">
        <v>196</v>
      </c>
      <c r="J95" s="50" t="s">
        <v>202</v>
      </c>
      <c r="K95" s="51" t="s">
        <v>698</v>
      </c>
      <c r="L95" s="51" t="s">
        <v>201</v>
      </c>
      <c r="M95" s="50" t="s">
        <v>197</v>
      </c>
      <c r="N95" s="52" t="s">
        <v>568</v>
      </c>
      <c r="O95" s="87">
        <v>0.5</v>
      </c>
      <c r="P95" s="54">
        <v>46203</v>
      </c>
      <c r="Q95" s="88"/>
      <c r="R95" s="89" t="s">
        <v>41</v>
      </c>
      <c r="S95" s="90" t="s">
        <v>32</v>
      </c>
      <c r="T95" s="91">
        <v>0</v>
      </c>
      <c r="U95" s="92" t="s">
        <v>87</v>
      </c>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2"/>
    </row>
    <row r="96" spans="1:45" ht="120">
      <c r="A96" s="86" t="s">
        <v>209</v>
      </c>
      <c r="B96" s="50" t="s">
        <v>20</v>
      </c>
      <c r="C96" s="50" t="s">
        <v>124</v>
      </c>
      <c r="D96" s="50" t="s">
        <v>22</v>
      </c>
      <c r="E96" s="50" t="s">
        <v>125</v>
      </c>
      <c r="F96" s="50" t="s">
        <v>564</v>
      </c>
      <c r="G96" s="50" t="s">
        <v>67</v>
      </c>
      <c r="H96" s="50" t="s">
        <v>195</v>
      </c>
      <c r="I96" s="50" t="s">
        <v>196</v>
      </c>
      <c r="J96" s="50" t="s">
        <v>204</v>
      </c>
      <c r="K96" s="78" t="s">
        <v>689</v>
      </c>
      <c r="L96" s="51" t="s">
        <v>205</v>
      </c>
      <c r="M96" s="50" t="s">
        <v>197</v>
      </c>
      <c r="N96" s="52" t="s">
        <v>568</v>
      </c>
      <c r="O96" s="87">
        <v>0.5</v>
      </c>
      <c r="P96" s="54">
        <v>46402</v>
      </c>
      <c r="Q96" s="88"/>
      <c r="R96" s="89" t="s">
        <v>91</v>
      </c>
      <c r="S96" s="90" t="s">
        <v>32</v>
      </c>
      <c r="T96" s="91">
        <v>0</v>
      </c>
      <c r="U96" s="92" t="s">
        <v>33</v>
      </c>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2"/>
    </row>
    <row r="97" spans="1:45" ht="120">
      <c r="A97" s="86" t="s">
        <v>209</v>
      </c>
      <c r="B97" s="50" t="s">
        <v>20</v>
      </c>
      <c r="C97" s="50" t="s">
        <v>124</v>
      </c>
      <c r="D97" s="50" t="s">
        <v>22</v>
      </c>
      <c r="E97" s="50" t="s">
        <v>125</v>
      </c>
      <c r="F97" s="50" t="s">
        <v>564</v>
      </c>
      <c r="G97" s="50" t="s">
        <v>67</v>
      </c>
      <c r="H97" s="50" t="s">
        <v>195</v>
      </c>
      <c r="I97" s="50" t="s">
        <v>196</v>
      </c>
      <c r="J97" s="50" t="s">
        <v>623</v>
      </c>
      <c r="K97" s="78" t="s">
        <v>624</v>
      </c>
      <c r="L97" s="51" t="s">
        <v>625</v>
      </c>
      <c r="M97" s="50" t="s">
        <v>197</v>
      </c>
      <c r="N97" s="52" t="s">
        <v>568</v>
      </c>
      <c r="O97" s="87">
        <v>0.5</v>
      </c>
      <c r="P97" s="54">
        <v>46203</v>
      </c>
      <c r="Q97" s="88"/>
      <c r="R97" s="89" t="s">
        <v>41</v>
      </c>
      <c r="S97" s="90" t="s">
        <v>32</v>
      </c>
      <c r="T97" s="91">
        <v>0</v>
      </c>
      <c r="U97" s="92" t="s">
        <v>134</v>
      </c>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2"/>
    </row>
    <row r="98" spans="1:45" ht="120">
      <c r="A98" s="86" t="s">
        <v>209</v>
      </c>
      <c r="B98" s="50" t="s">
        <v>20</v>
      </c>
      <c r="C98" s="50" t="s">
        <v>124</v>
      </c>
      <c r="D98" s="50" t="s">
        <v>22</v>
      </c>
      <c r="E98" s="50" t="s">
        <v>125</v>
      </c>
      <c r="F98" s="50" t="s">
        <v>564</v>
      </c>
      <c r="G98" s="50" t="s">
        <v>67</v>
      </c>
      <c r="H98" s="50" t="s">
        <v>195</v>
      </c>
      <c r="I98" s="50" t="s">
        <v>196</v>
      </c>
      <c r="J98" s="50" t="s">
        <v>623</v>
      </c>
      <c r="K98" s="51" t="s">
        <v>699</v>
      </c>
      <c r="L98" s="51" t="s">
        <v>201</v>
      </c>
      <c r="M98" s="50" t="s">
        <v>197</v>
      </c>
      <c r="N98" s="52" t="s">
        <v>568</v>
      </c>
      <c r="O98" s="87">
        <v>0.5</v>
      </c>
      <c r="P98" s="54">
        <v>46203</v>
      </c>
      <c r="Q98" s="88"/>
      <c r="R98" s="89" t="s">
        <v>41</v>
      </c>
      <c r="S98" s="90" t="s">
        <v>32</v>
      </c>
      <c r="T98" s="91">
        <v>0</v>
      </c>
      <c r="U98" s="92" t="s">
        <v>33</v>
      </c>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2"/>
    </row>
    <row r="99" spans="1:45" ht="120">
      <c r="A99" s="86" t="s">
        <v>209</v>
      </c>
      <c r="B99" s="50" t="s">
        <v>20</v>
      </c>
      <c r="C99" s="50" t="s">
        <v>124</v>
      </c>
      <c r="D99" s="50" t="s">
        <v>22</v>
      </c>
      <c r="E99" s="50" t="s">
        <v>125</v>
      </c>
      <c r="F99" s="50" t="s">
        <v>564</v>
      </c>
      <c r="G99" s="50" t="s">
        <v>67</v>
      </c>
      <c r="H99" s="50" t="s">
        <v>195</v>
      </c>
      <c r="I99" s="50" t="s">
        <v>196</v>
      </c>
      <c r="J99" s="50" t="s">
        <v>626</v>
      </c>
      <c r="K99" s="51" t="s">
        <v>746</v>
      </c>
      <c r="L99" s="51" t="s">
        <v>205</v>
      </c>
      <c r="M99" s="50" t="s">
        <v>197</v>
      </c>
      <c r="N99" s="52" t="s">
        <v>568</v>
      </c>
      <c r="O99" s="87">
        <v>0.5</v>
      </c>
      <c r="P99" s="54">
        <v>46218</v>
      </c>
      <c r="Q99" s="88"/>
      <c r="R99" s="89" t="s">
        <v>41</v>
      </c>
      <c r="S99" s="90" t="s">
        <v>32</v>
      </c>
      <c r="T99" s="91">
        <v>0</v>
      </c>
      <c r="U99" s="92" t="s">
        <v>134</v>
      </c>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2"/>
    </row>
    <row r="100" spans="1:45" ht="120">
      <c r="A100" s="86" t="s">
        <v>209</v>
      </c>
      <c r="B100" s="50" t="s">
        <v>20</v>
      </c>
      <c r="C100" s="50" t="s">
        <v>124</v>
      </c>
      <c r="D100" s="50" t="s">
        <v>22</v>
      </c>
      <c r="E100" s="50" t="s">
        <v>125</v>
      </c>
      <c r="F100" s="50" t="s">
        <v>564</v>
      </c>
      <c r="G100" s="50" t="s">
        <v>67</v>
      </c>
      <c r="H100" s="50" t="s">
        <v>195</v>
      </c>
      <c r="I100" s="50" t="s">
        <v>196</v>
      </c>
      <c r="J100" s="50" t="s">
        <v>206</v>
      </c>
      <c r="K100" s="78" t="s">
        <v>844</v>
      </c>
      <c r="L100" s="51" t="s">
        <v>845</v>
      </c>
      <c r="M100" s="50" t="s">
        <v>197</v>
      </c>
      <c r="N100" s="52" t="s">
        <v>568</v>
      </c>
      <c r="O100" s="53">
        <v>1</v>
      </c>
      <c r="P100" s="54">
        <v>46037</v>
      </c>
      <c r="Q100" s="88"/>
      <c r="R100" s="89" t="s">
        <v>91</v>
      </c>
      <c r="S100" s="90" t="s">
        <v>32</v>
      </c>
      <c r="T100" s="91">
        <v>0</v>
      </c>
      <c r="U100" s="92" t="s">
        <v>134</v>
      </c>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2"/>
    </row>
    <row r="101" spans="1:45" ht="120">
      <c r="A101" s="86" t="s">
        <v>209</v>
      </c>
      <c r="B101" s="50" t="s">
        <v>20</v>
      </c>
      <c r="C101" s="50" t="s">
        <v>124</v>
      </c>
      <c r="D101" s="50" t="s">
        <v>22</v>
      </c>
      <c r="E101" s="50" t="s">
        <v>125</v>
      </c>
      <c r="F101" s="50" t="s">
        <v>564</v>
      </c>
      <c r="G101" s="50" t="s">
        <v>67</v>
      </c>
      <c r="H101" s="50" t="s">
        <v>195</v>
      </c>
      <c r="I101" s="50" t="s">
        <v>196</v>
      </c>
      <c r="J101" s="50" t="s">
        <v>207</v>
      </c>
      <c r="K101" s="51" t="s">
        <v>747</v>
      </c>
      <c r="L101" s="51" t="s">
        <v>208</v>
      </c>
      <c r="M101" s="50" t="s">
        <v>197</v>
      </c>
      <c r="N101" s="52" t="s">
        <v>568</v>
      </c>
      <c r="O101" s="53">
        <v>1</v>
      </c>
      <c r="P101" s="54">
        <v>46402</v>
      </c>
      <c r="Q101" s="88"/>
      <c r="R101" s="89" t="s">
        <v>91</v>
      </c>
      <c r="S101" s="90" t="s">
        <v>32</v>
      </c>
      <c r="T101" s="91">
        <v>0</v>
      </c>
      <c r="U101" s="92" t="s">
        <v>134</v>
      </c>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2"/>
    </row>
    <row r="102" spans="1:45" ht="120">
      <c r="A102" s="86" t="s">
        <v>209</v>
      </c>
      <c r="B102" s="50" t="s">
        <v>20</v>
      </c>
      <c r="C102" s="50" t="s">
        <v>124</v>
      </c>
      <c r="D102" s="50" t="s">
        <v>22</v>
      </c>
      <c r="E102" s="50" t="s">
        <v>125</v>
      </c>
      <c r="F102" s="50" t="s">
        <v>564</v>
      </c>
      <c r="G102" s="50" t="s">
        <v>67</v>
      </c>
      <c r="H102" s="50" t="s">
        <v>195</v>
      </c>
      <c r="I102" s="50" t="s">
        <v>196</v>
      </c>
      <c r="J102" s="50" t="s">
        <v>206</v>
      </c>
      <c r="K102" s="51" t="s">
        <v>566</v>
      </c>
      <c r="L102" s="51" t="s">
        <v>846</v>
      </c>
      <c r="M102" s="50" t="s">
        <v>197</v>
      </c>
      <c r="N102" s="52" t="s">
        <v>568</v>
      </c>
      <c r="O102" s="53">
        <v>1</v>
      </c>
      <c r="P102" s="54">
        <v>46402</v>
      </c>
      <c r="Q102" s="88"/>
      <c r="R102" s="89" t="s">
        <v>91</v>
      </c>
      <c r="S102" s="90" t="s">
        <v>32</v>
      </c>
      <c r="T102" s="91">
        <v>0</v>
      </c>
      <c r="U102" s="92" t="s">
        <v>134</v>
      </c>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2"/>
    </row>
    <row r="103" spans="1:45" ht="120">
      <c r="A103" s="86" t="s">
        <v>209</v>
      </c>
      <c r="B103" s="50" t="s">
        <v>20</v>
      </c>
      <c r="C103" s="50" t="s">
        <v>21</v>
      </c>
      <c r="D103" s="50" t="s">
        <v>22</v>
      </c>
      <c r="E103" s="50" t="s">
        <v>602</v>
      </c>
      <c r="F103" s="50" t="s">
        <v>548</v>
      </c>
      <c r="G103" s="50" t="s">
        <v>67</v>
      </c>
      <c r="H103" s="50" t="s">
        <v>711</v>
      </c>
      <c r="I103" s="50" t="s">
        <v>136</v>
      </c>
      <c r="J103" s="77" t="s">
        <v>706</v>
      </c>
      <c r="K103" s="51" t="s">
        <v>807</v>
      </c>
      <c r="L103" s="78" t="s">
        <v>798</v>
      </c>
      <c r="M103" s="79" t="s">
        <v>228</v>
      </c>
      <c r="N103" s="52"/>
      <c r="O103" s="56" t="s">
        <v>228</v>
      </c>
      <c r="P103" s="54">
        <v>46203</v>
      </c>
      <c r="Q103" s="55"/>
      <c r="R103" s="56" t="s">
        <v>41</v>
      </c>
      <c r="S103" s="57" t="s">
        <v>32</v>
      </c>
      <c r="T103" s="58">
        <v>0</v>
      </c>
      <c r="U103" s="59" t="s">
        <v>134</v>
      </c>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2"/>
    </row>
    <row r="104" spans="1:45" ht="120">
      <c r="A104" s="86" t="s">
        <v>209</v>
      </c>
      <c r="B104" s="50" t="s">
        <v>20</v>
      </c>
      <c r="C104" s="50" t="s">
        <v>21</v>
      </c>
      <c r="D104" s="50" t="s">
        <v>22</v>
      </c>
      <c r="E104" s="50" t="s">
        <v>602</v>
      </c>
      <c r="F104" s="50" t="s">
        <v>548</v>
      </c>
      <c r="G104" s="50" t="s">
        <v>67</v>
      </c>
      <c r="H104" s="50" t="s">
        <v>711</v>
      </c>
      <c r="I104" s="50" t="s">
        <v>136</v>
      </c>
      <c r="J104" s="77" t="s">
        <v>706</v>
      </c>
      <c r="K104" s="51" t="s">
        <v>808</v>
      </c>
      <c r="L104" s="78" t="s">
        <v>799</v>
      </c>
      <c r="M104" s="79" t="s">
        <v>228</v>
      </c>
      <c r="N104" s="52"/>
      <c r="O104" s="56" t="s">
        <v>228</v>
      </c>
      <c r="P104" s="54">
        <v>46203</v>
      </c>
      <c r="Q104" s="55"/>
      <c r="R104" s="56" t="s">
        <v>41</v>
      </c>
      <c r="S104" s="57" t="s">
        <v>32</v>
      </c>
      <c r="T104" s="58">
        <v>0</v>
      </c>
      <c r="U104" s="59" t="s">
        <v>134</v>
      </c>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2"/>
    </row>
    <row r="105" spans="1:45" ht="150">
      <c r="A105" s="86" t="s">
        <v>209</v>
      </c>
      <c r="B105" s="50" t="s">
        <v>20</v>
      </c>
      <c r="C105" s="50" t="s">
        <v>21</v>
      </c>
      <c r="D105" s="50" t="s">
        <v>22</v>
      </c>
      <c r="E105" s="50" t="s">
        <v>125</v>
      </c>
      <c r="F105" s="50" t="s">
        <v>554</v>
      </c>
      <c r="G105" s="50" t="s">
        <v>67</v>
      </c>
      <c r="H105" s="50" t="s">
        <v>711</v>
      </c>
      <c r="I105" s="50" t="s">
        <v>136</v>
      </c>
      <c r="J105" s="50" t="s">
        <v>800</v>
      </c>
      <c r="K105" s="51" t="s">
        <v>709</v>
      </c>
      <c r="L105" s="51" t="s">
        <v>697</v>
      </c>
      <c r="M105" s="50" t="s">
        <v>117</v>
      </c>
      <c r="N105" s="52" t="s">
        <v>568</v>
      </c>
      <c r="O105" s="53">
        <v>0.05</v>
      </c>
      <c r="P105" s="54">
        <v>46112</v>
      </c>
      <c r="Q105" s="55"/>
      <c r="R105" s="56" t="s">
        <v>91</v>
      </c>
      <c r="S105" s="57" t="s">
        <v>32</v>
      </c>
      <c r="T105" s="58">
        <v>0</v>
      </c>
      <c r="U105" s="59" t="s">
        <v>134</v>
      </c>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2"/>
    </row>
    <row r="106" spans="1:45" ht="150">
      <c r="A106" s="93" t="s">
        <v>226</v>
      </c>
      <c r="B106" s="50" t="s">
        <v>20</v>
      </c>
      <c r="C106" s="50" t="s">
        <v>21</v>
      </c>
      <c r="D106" s="50" t="s">
        <v>22</v>
      </c>
      <c r="E106" s="50" t="s">
        <v>125</v>
      </c>
      <c r="F106" s="50" t="s">
        <v>554</v>
      </c>
      <c r="G106" s="50" t="s">
        <v>46</v>
      </c>
      <c r="H106" s="50" t="s">
        <v>210</v>
      </c>
      <c r="I106" s="50" t="s">
        <v>211</v>
      </c>
      <c r="J106" s="50" t="s">
        <v>212</v>
      </c>
      <c r="K106" s="51" t="s">
        <v>748</v>
      </c>
      <c r="L106" s="51" t="s">
        <v>213</v>
      </c>
      <c r="M106" s="50" t="s">
        <v>214</v>
      </c>
      <c r="N106" s="52" t="s">
        <v>568</v>
      </c>
      <c r="O106" s="53"/>
      <c r="P106" s="54">
        <v>46052</v>
      </c>
      <c r="Q106" s="55"/>
      <c r="R106" s="56" t="s">
        <v>133</v>
      </c>
      <c r="S106" s="57" t="s">
        <v>32</v>
      </c>
      <c r="T106" s="58"/>
      <c r="U106" s="59" t="s">
        <v>215</v>
      </c>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2"/>
    </row>
    <row r="107" spans="1:45" ht="150">
      <c r="A107" s="93" t="s">
        <v>226</v>
      </c>
      <c r="B107" s="50" t="s">
        <v>20</v>
      </c>
      <c r="C107" s="50" t="s">
        <v>21</v>
      </c>
      <c r="D107" s="50" t="s">
        <v>22</v>
      </c>
      <c r="E107" s="50" t="s">
        <v>125</v>
      </c>
      <c r="F107" s="50" t="s">
        <v>554</v>
      </c>
      <c r="G107" s="50" t="s">
        <v>46</v>
      </c>
      <c r="H107" s="50" t="s">
        <v>210</v>
      </c>
      <c r="I107" s="50" t="s">
        <v>211</v>
      </c>
      <c r="J107" s="50" t="s">
        <v>212</v>
      </c>
      <c r="K107" s="51" t="s">
        <v>749</v>
      </c>
      <c r="L107" s="51" t="s">
        <v>212</v>
      </c>
      <c r="M107" s="50" t="s">
        <v>214</v>
      </c>
      <c r="N107" s="52" t="s">
        <v>568</v>
      </c>
      <c r="O107" s="53"/>
      <c r="P107" s="54">
        <v>46386</v>
      </c>
      <c r="Q107" s="55"/>
      <c r="R107" s="56" t="s">
        <v>91</v>
      </c>
      <c r="S107" s="57" t="s">
        <v>32</v>
      </c>
      <c r="T107" s="58"/>
      <c r="U107" s="59" t="s">
        <v>215</v>
      </c>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2"/>
    </row>
    <row r="108" spans="1:45" ht="150">
      <c r="A108" s="93" t="s">
        <v>226</v>
      </c>
      <c r="B108" s="50" t="s">
        <v>20</v>
      </c>
      <c r="C108" s="50" t="s">
        <v>21</v>
      </c>
      <c r="D108" s="50" t="s">
        <v>22</v>
      </c>
      <c r="E108" s="50" t="s">
        <v>125</v>
      </c>
      <c r="F108" s="50" t="s">
        <v>554</v>
      </c>
      <c r="G108" s="50" t="s">
        <v>46</v>
      </c>
      <c r="H108" s="50" t="s">
        <v>210</v>
      </c>
      <c r="I108" s="50" t="s">
        <v>211</v>
      </c>
      <c r="J108" s="50" t="s">
        <v>216</v>
      </c>
      <c r="K108" s="51" t="s">
        <v>750</v>
      </c>
      <c r="L108" s="51" t="s">
        <v>217</v>
      </c>
      <c r="M108" s="50" t="s">
        <v>214</v>
      </c>
      <c r="N108" s="52" t="s">
        <v>568</v>
      </c>
      <c r="O108" s="53"/>
      <c r="P108" s="54">
        <v>46386</v>
      </c>
      <c r="Q108" s="55"/>
      <c r="R108" s="56" t="s">
        <v>91</v>
      </c>
      <c r="S108" s="57" t="s">
        <v>32</v>
      </c>
      <c r="T108" s="58"/>
      <c r="U108" s="59" t="s">
        <v>215</v>
      </c>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2"/>
    </row>
    <row r="109" spans="1:45" ht="120">
      <c r="A109" s="93" t="s">
        <v>226</v>
      </c>
      <c r="B109" s="50" t="s">
        <v>20</v>
      </c>
      <c r="C109" s="50" t="s">
        <v>124</v>
      </c>
      <c r="D109" s="50" t="s">
        <v>22</v>
      </c>
      <c r="E109" s="50" t="s">
        <v>125</v>
      </c>
      <c r="F109" s="50" t="s">
        <v>554</v>
      </c>
      <c r="G109" s="50" t="s">
        <v>67</v>
      </c>
      <c r="H109" s="50" t="s">
        <v>195</v>
      </c>
      <c r="I109" s="50" t="s">
        <v>196</v>
      </c>
      <c r="J109" s="50" t="s">
        <v>216</v>
      </c>
      <c r="K109" s="51" t="s">
        <v>751</v>
      </c>
      <c r="L109" s="51" t="s">
        <v>218</v>
      </c>
      <c r="M109" s="50" t="s">
        <v>197</v>
      </c>
      <c r="N109" s="52" t="s">
        <v>568</v>
      </c>
      <c r="O109" s="53"/>
      <c r="P109" s="54">
        <v>46386</v>
      </c>
      <c r="Q109" s="55"/>
      <c r="R109" s="56" t="s">
        <v>91</v>
      </c>
      <c r="S109" s="57" t="s">
        <v>32</v>
      </c>
      <c r="T109" s="58"/>
      <c r="U109" s="59" t="s">
        <v>33</v>
      </c>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2"/>
    </row>
    <row r="110" spans="1:45" ht="150">
      <c r="A110" s="93" t="s">
        <v>226</v>
      </c>
      <c r="B110" s="50" t="s">
        <v>20</v>
      </c>
      <c r="C110" s="50" t="s">
        <v>124</v>
      </c>
      <c r="D110" s="50" t="s">
        <v>22</v>
      </c>
      <c r="E110" s="50" t="s">
        <v>125</v>
      </c>
      <c r="F110" s="50" t="s">
        <v>554</v>
      </c>
      <c r="G110" s="50" t="s">
        <v>46</v>
      </c>
      <c r="H110" s="50" t="s">
        <v>210</v>
      </c>
      <c r="I110" s="50" t="s">
        <v>211</v>
      </c>
      <c r="J110" s="50" t="s">
        <v>216</v>
      </c>
      <c r="K110" s="51" t="s">
        <v>752</v>
      </c>
      <c r="L110" s="51" t="s">
        <v>219</v>
      </c>
      <c r="M110" s="50" t="s">
        <v>220</v>
      </c>
      <c r="N110" s="52" t="s">
        <v>568</v>
      </c>
      <c r="O110" s="53"/>
      <c r="P110" s="54">
        <v>46052</v>
      </c>
      <c r="Q110" s="55"/>
      <c r="R110" s="56" t="s">
        <v>133</v>
      </c>
      <c r="S110" s="57" t="s">
        <v>32</v>
      </c>
      <c r="T110" s="58"/>
      <c r="U110" s="59" t="s">
        <v>33</v>
      </c>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2"/>
    </row>
    <row r="111" spans="1:45" ht="150">
      <c r="A111" s="93" t="s">
        <v>226</v>
      </c>
      <c r="B111" s="50" t="s">
        <v>20</v>
      </c>
      <c r="C111" s="50" t="s">
        <v>21</v>
      </c>
      <c r="D111" s="50" t="s">
        <v>22</v>
      </c>
      <c r="E111" s="50" t="s">
        <v>125</v>
      </c>
      <c r="F111" s="50" t="s">
        <v>554</v>
      </c>
      <c r="G111" s="50" t="s">
        <v>46</v>
      </c>
      <c r="H111" s="50" t="s">
        <v>210</v>
      </c>
      <c r="I111" s="50" t="s">
        <v>211</v>
      </c>
      <c r="J111" s="50" t="s">
        <v>216</v>
      </c>
      <c r="K111" s="51" t="s">
        <v>753</v>
      </c>
      <c r="L111" s="51" t="s">
        <v>221</v>
      </c>
      <c r="M111" s="50" t="s">
        <v>220</v>
      </c>
      <c r="N111" s="52" t="s">
        <v>568</v>
      </c>
      <c r="O111" s="53"/>
      <c r="P111" s="54">
        <v>46386</v>
      </c>
      <c r="Q111" s="55"/>
      <c r="R111" s="56" t="s">
        <v>41</v>
      </c>
      <c r="S111" s="57" t="s">
        <v>32</v>
      </c>
      <c r="T111" s="58"/>
      <c r="U111" s="59" t="s">
        <v>33</v>
      </c>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2"/>
    </row>
    <row r="112" spans="1:45" ht="150">
      <c r="A112" s="93" t="s">
        <v>226</v>
      </c>
      <c r="B112" s="50" t="s">
        <v>20</v>
      </c>
      <c r="C112" s="50" t="s">
        <v>124</v>
      </c>
      <c r="D112" s="50" t="s">
        <v>22</v>
      </c>
      <c r="E112" s="50" t="s">
        <v>125</v>
      </c>
      <c r="F112" s="50" t="s">
        <v>554</v>
      </c>
      <c r="G112" s="50" t="s">
        <v>67</v>
      </c>
      <c r="H112" s="50" t="s">
        <v>97</v>
      </c>
      <c r="I112" s="50" t="s">
        <v>136</v>
      </c>
      <c r="J112" s="50" t="s">
        <v>222</v>
      </c>
      <c r="K112" s="51" t="s">
        <v>754</v>
      </c>
      <c r="L112" s="51" t="s">
        <v>223</v>
      </c>
      <c r="M112" s="50" t="s">
        <v>117</v>
      </c>
      <c r="N112" s="52" t="s">
        <v>568</v>
      </c>
      <c r="O112" s="53"/>
      <c r="P112" s="54">
        <v>46386</v>
      </c>
      <c r="Q112" s="55"/>
      <c r="R112" s="56" t="s">
        <v>41</v>
      </c>
      <c r="S112" s="57" t="s">
        <v>32</v>
      </c>
      <c r="T112" s="58"/>
      <c r="U112" s="59" t="s">
        <v>134</v>
      </c>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2"/>
    </row>
    <row r="113" spans="1:45" ht="120">
      <c r="A113" s="93" t="s">
        <v>226</v>
      </c>
      <c r="B113" s="50" t="s">
        <v>20</v>
      </c>
      <c r="C113" s="50" t="s">
        <v>124</v>
      </c>
      <c r="D113" s="50" t="s">
        <v>22</v>
      </c>
      <c r="E113" s="50" t="s">
        <v>125</v>
      </c>
      <c r="F113" s="50" t="s">
        <v>554</v>
      </c>
      <c r="G113" s="50" t="s">
        <v>46</v>
      </c>
      <c r="H113" s="50" t="s">
        <v>224</v>
      </c>
      <c r="I113" s="50" t="s">
        <v>48</v>
      </c>
      <c r="J113" s="50" t="s">
        <v>216</v>
      </c>
      <c r="K113" s="51" t="s">
        <v>755</v>
      </c>
      <c r="L113" s="51" t="s">
        <v>225</v>
      </c>
      <c r="M113" s="50" t="s">
        <v>51</v>
      </c>
      <c r="N113" s="52" t="s">
        <v>568</v>
      </c>
      <c r="O113" s="56"/>
      <c r="P113" s="54">
        <v>46203</v>
      </c>
      <c r="Q113" s="55"/>
      <c r="R113" s="56" t="s">
        <v>133</v>
      </c>
      <c r="S113" s="57" t="s">
        <v>32</v>
      </c>
      <c r="T113" s="58"/>
      <c r="U113" s="59" t="s">
        <v>134</v>
      </c>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2"/>
    </row>
    <row r="114" spans="1:45" ht="120">
      <c r="A114" s="93" t="s">
        <v>226</v>
      </c>
      <c r="B114" s="50" t="s">
        <v>20</v>
      </c>
      <c r="C114" s="50" t="s">
        <v>21</v>
      </c>
      <c r="D114" s="50" t="s">
        <v>22</v>
      </c>
      <c r="E114" s="50" t="s">
        <v>602</v>
      </c>
      <c r="F114" s="50" t="s">
        <v>548</v>
      </c>
      <c r="G114" s="50" t="s">
        <v>67</v>
      </c>
      <c r="H114" s="50" t="s">
        <v>711</v>
      </c>
      <c r="I114" s="50" t="s">
        <v>136</v>
      </c>
      <c r="J114" s="77" t="s">
        <v>706</v>
      </c>
      <c r="K114" s="51" t="s">
        <v>809</v>
      </c>
      <c r="L114" s="78" t="s">
        <v>798</v>
      </c>
      <c r="M114" s="79" t="s">
        <v>228</v>
      </c>
      <c r="N114" s="52"/>
      <c r="O114" s="56" t="s">
        <v>228</v>
      </c>
      <c r="P114" s="54">
        <v>46203</v>
      </c>
      <c r="Q114" s="55"/>
      <c r="R114" s="56" t="s">
        <v>41</v>
      </c>
      <c r="S114" s="57" t="s">
        <v>32</v>
      </c>
      <c r="T114" s="58">
        <v>0</v>
      </c>
      <c r="U114" s="59" t="s">
        <v>134</v>
      </c>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2"/>
    </row>
    <row r="115" spans="1:45" ht="120">
      <c r="A115" s="93" t="s">
        <v>226</v>
      </c>
      <c r="B115" s="50" t="s">
        <v>20</v>
      </c>
      <c r="C115" s="50" t="s">
        <v>21</v>
      </c>
      <c r="D115" s="50" t="s">
        <v>22</v>
      </c>
      <c r="E115" s="50" t="s">
        <v>602</v>
      </c>
      <c r="F115" s="50" t="s">
        <v>548</v>
      </c>
      <c r="G115" s="50" t="s">
        <v>67</v>
      </c>
      <c r="H115" s="50" t="s">
        <v>711</v>
      </c>
      <c r="I115" s="50" t="s">
        <v>136</v>
      </c>
      <c r="J115" s="77" t="s">
        <v>706</v>
      </c>
      <c r="K115" s="51" t="s">
        <v>810</v>
      </c>
      <c r="L115" s="78" t="s">
        <v>799</v>
      </c>
      <c r="M115" s="79" t="s">
        <v>228</v>
      </c>
      <c r="N115" s="52"/>
      <c r="O115" s="56" t="s">
        <v>228</v>
      </c>
      <c r="P115" s="54">
        <v>46203</v>
      </c>
      <c r="Q115" s="55"/>
      <c r="R115" s="56" t="s">
        <v>41</v>
      </c>
      <c r="S115" s="57" t="s">
        <v>32</v>
      </c>
      <c r="T115" s="58">
        <v>0</v>
      </c>
      <c r="U115" s="59" t="s">
        <v>134</v>
      </c>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2"/>
    </row>
    <row r="116" spans="1:45" ht="150">
      <c r="A116" s="93" t="s">
        <v>226</v>
      </c>
      <c r="B116" s="50" t="s">
        <v>20</v>
      </c>
      <c r="C116" s="50" t="s">
        <v>21</v>
      </c>
      <c r="D116" s="50" t="s">
        <v>22</v>
      </c>
      <c r="E116" s="50" t="s">
        <v>125</v>
      </c>
      <c r="F116" s="50" t="s">
        <v>554</v>
      </c>
      <c r="G116" s="50" t="s">
        <v>67</v>
      </c>
      <c r="H116" s="50" t="s">
        <v>711</v>
      </c>
      <c r="I116" s="50" t="s">
        <v>136</v>
      </c>
      <c r="J116" s="50" t="s">
        <v>800</v>
      </c>
      <c r="K116" s="51" t="s">
        <v>811</v>
      </c>
      <c r="L116" s="51" t="s">
        <v>697</v>
      </c>
      <c r="M116" s="50" t="s">
        <v>117</v>
      </c>
      <c r="N116" s="52" t="s">
        <v>568</v>
      </c>
      <c r="O116" s="53">
        <v>0.05</v>
      </c>
      <c r="P116" s="54">
        <v>46112</v>
      </c>
      <c r="Q116" s="55"/>
      <c r="R116" s="56" t="s">
        <v>91</v>
      </c>
      <c r="S116" s="57" t="s">
        <v>32</v>
      </c>
      <c r="T116" s="58">
        <v>0</v>
      </c>
      <c r="U116" s="59" t="s">
        <v>134</v>
      </c>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2"/>
    </row>
    <row r="117" spans="1:45" ht="120">
      <c r="A117" s="94" t="s">
        <v>278</v>
      </c>
      <c r="B117" s="50" t="s">
        <v>20</v>
      </c>
      <c r="C117" s="50" t="s">
        <v>21</v>
      </c>
      <c r="D117" s="50" t="s">
        <v>22</v>
      </c>
      <c r="E117" s="50" t="s">
        <v>125</v>
      </c>
      <c r="F117" s="50" t="s">
        <v>556</v>
      </c>
      <c r="G117" s="50" t="s">
        <v>67</v>
      </c>
      <c r="H117" s="50" t="s">
        <v>195</v>
      </c>
      <c r="I117" s="50" t="s">
        <v>196</v>
      </c>
      <c r="J117" s="50" t="s">
        <v>227</v>
      </c>
      <c r="K117" s="51" t="s">
        <v>690</v>
      </c>
      <c r="L117" s="51" t="s">
        <v>691</v>
      </c>
      <c r="M117" s="50" t="s">
        <v>228</v>
      </c>
      <c r="N117" s="52"/>
      <c r="O117" s="56" t="s">
        <v>228</v>
      </c>
      <c r="P117" s="54">
        <v>46112</v>
      </c>
      <c r="Q117" s="55"/>
      <c r="R117" s="56" t="s">
        <v>91</v>
      </c>
      <c r="S117" s="57" t="s">
        <v>32</v>
      </c>
      <c r="T117" s="58">
        <v>0</v>
      </c>
      <c r="U117" s="59" t="s">
        <v>134</v>
      </c>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2"/>
    </row>
    <row r="118" spans="1:45" ht="120">
      <c r="A118" s="94" t="s">
        <v>278</v>
      </c>
      <c r="B118" s="50" t="s">
        <v>20</v>
      </c>
      <c r="C118" s="50" t="s">
        <v>21</v>
      </c>
      <c r="D118" s="50" t="s">
        <v>22</v>
      </c>
      <c r="E118" s="50" t="s">
        <v>602</v>
      </c>
      <c r="F118" s="50" t="s">
        <v>548</v>
      </c>
      <c r="G118" s="50" t="s">
        <v>67</v>
      </c>
      <c r="H118" s="50" t="s">
        <v>711</v>
      </c>
      <c r="I118" s="50" t="s">
        <v>136</v>
      </c>
      <c r="J118" s="77" t="s">
        <v>706</v>
      </c>
      <c r="K118" s="51" t="s">
        <v>812</v>
      </c>
      <c r="L118" s="78" t="s">
        <v>798</v>
      </c>
      <c r="M118" s="79" t="s">
        <v>228</v>
      </c>
      <c r="N118" s="52"/>
      <c r="O118" s="56" t="s">
        <v>228</v>
      </c>
      <c r="P118" s="54">
        <v>46203</v>
      </c>
      <c r="Q118" s="55"/>
      <c r="R118" s="56" t="s">
        <v>41</v>
      </c>
      <c r="S118" s="57" t="s">
        <v>32</v>
      </c>
      <c r="T118" s="58">
        <v>0</v>
      </c>
      <c r="U118" s="59" t="s">
        <v>134</v>
      </c>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2"/>
    </row>
    <row r="119" spans="1:45" ht="120">
      <c r="A119" s="94" t="s">
        <v>278</v>
      </c>
      <c r="B119" s="50" t="s">
        <v>20</v>
      </c>
      <c r="C119" s="50" t="s">
        <v>21</v>
      </c>
      <c r="D119" s="50" t="s">
        <v>22</v>
      </c>
      <c r="E119" s="50" t="s">
        <v>602</v>
      </c>
      <c r="F119" s="50" t="s">
        <v>548</v>
      </c>
      <c r="G119" s="50" t="s">
        <v>67</v>
      </c>
      <c r="H119" s="50" t="s">
        <v>711</v>
      </c>
      <c r="I119" s="50" t="s">
        <v>136</v>
      </c>
      <c r="J119" s="77" t="s">
        <v>706</v>
      </c>
      <c r="K119" s="51" t="s">
        <v>813</v>
      </c>
      <c r="L119" s="78" t="s">
        <v>799</v>
      </c>
      <c r="M119" s="79" t="s">
        <v>228</v>
      </c>
      <c r="N119" s="52"/>
      <c r="O119" s="56" t="s">
        <v>228</v>
      </c>
      <c r="P119" s="54">
        <v>46203</v>
      </c>
      <c r="Q119" s="55"/>
      <c r="R119" s="56" t="s">
        <v>41</v>
      </c>
      <c r="S119" s="57" t="s">
        <v>32</v>
      </c>
      <c r="T119" s="58">
        <v>0</v>
      </c>
      <c r="U119" s="59" t="s">
        <v>134</v>
      </c>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2"/>
    </row>
    <row r="120" spans="1:45" ht="150">
      <c r="A120" s="94" t="s">
        <v>278</v>
      </c>
      <c r="B120" s="50" t="s">
        <v>20</v>
      </c>
      <c r="C120" s="50" t="s">
        <v>21</v>
      </c>
      <c r="D120" s="50" t="s">
        <v>22</v>
      </c>
      <c r="E120" s="50" t="s">
        <v>125</v>
      </c>
      <c r="F120" s="50" t="s">
        <v>554</v>
      </c>
      <c r="G120" s="50" t="s">
        <v>67</v>
      </c>
      <c r="H120" s="50" t="s">
        <v>711</v>
      </c>
      <c r="I120" s="50" t="s">
        <v>136</v>
      </c>
      <c r="J120" s="50" t="s">
        <v>800</v>
      </c>
      <c r="K120" s="51" t="s">
        <v>814</v>
      </c>
      <c r="L120" s="51" t="s">
        <v>697</v>
      </c>
      <c r="M120" s="50" t="s">
        <v>117</v>
      </c>
      <c r="N120" s="52" t="s">
        <v>568</v>
      </c>
      <c r="O120" s="53">
        <v>0.05</v>
      </c>
      <c r="P120" s="54">
        <v>46112</v>
      </c>
      <c r="Q120" s="55"/>
      <c r="R120" s="56" t="s">
        <v>91</v>
      </c>
      <c r="S120" s="57" t="s">
        <v>32</v>
      </c>
      <c r="T120" s="58">
        <v>0</v>
      </c>
      <c r="U120" s="59" t="s">
        <v>134</v>
      </c>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2"/>
    </row>
    <row r="121" spans="1:45" ht="150">
      <c r="A121" s="94" t="s">
        <v>278</v>
      </c>
      <c r="B121" s="50" t="s">
        <v>20</v>
      </c>
      <c r="C121" s="50" t="s">
        <v>21</v>
      </c>
      <c r="D121" s="50" t="s">
        <v>22</v>
      </c>
      <c r="E121" s="50" t="s">
        <v>125</v>
      </c>
      <c r="F121" s="50" t="s">
        <v>554</v>
      </c>
      <c r="G121" s="50" t="s">
        <v>46</v>
      </c>
      <c r="H121" s="50" t="s">
        <v>210</v>
      </c>
      <c r="I121" s="50" t="s">
        <v>211</v>
      </c>
      <c r="J121" s="50" t="s">
        <v>230</v>
      </c>
      <c r="K121" s="51" t="s">
        <v>692</v>
      </c>
      <c r="L121" s="51" t="s">
        <v>231</v>
      </c>
      <c r="M121" s="50" t="s">
        <v>232</v>
      </c>
      <c r="N121" s="52" t="s">
        <v>567</v>
      </c>
      <c r="O121" s="53">
        <v>0.05</v>
      </c>
      <c r="P121" s="54">
        <v>46142</v>
      </c>
      <c r="Q121" s="55"/>
      <c r="R121" s="56" t="s">
        <v>141</v>
      </c>
      <c r="S121" s="57" t="s">
        <v>32</v>
      </c>
      <c r="T121" s="58">
        <v>0</v>
      </c>
      <c r="U121" s="59" t="s">
        <v>134</v>
      </c>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2"/>
    </row>
    <row r="122" spans="1:45" ht="120">
      <c r="A122" s="94" t="s">
        <v>278</v>
      </c>
      <c r="B122" s="50" t="s">
        <v>20</v>
      </c>
      <c r="C122" s="50" t="s">
        <v>21</v>
      </c>
      <c r="D122" s="50" t="s">
        <v>22</v>
      </c>
      <c r="E122" s="50" t="s">
        <v>125</v>
      </c>
      <c r="F122" s="50" t="s">
        <v>556</v>
      </c>
      <c r="G122" s="50" t="s">
        <v>67</v>
      </c>
      <c r="H122" s="50" t="s">
        <v>195</v>
      </c>
      <c r="I122" s="50" t="s">
        <v>196</v>
      </c>
      <c r="J122" s="50" t="s">
        <v>233</v>
      </c>
      <c r="K122" s="51" t="s">
        <v>234</v>
      </c>
      <c r="L122" s="51" t="s">
        <v>235</v>
      </c>
      <c r="M122" s="50" t="s">
        <v>228</v>
      </c>
      <c r="N122" s="52"/>
      <c r="O122" s="56" t="s">
        <v>228</v>
      </c>
      <c r="P122" s="54">
        <v>46053</v>
      </c>
      <c r="Q122" s="55"/>
      <c r="R122" s="56" t="s">
        <v>133</v>
      </c>
      <c r="S122" s="57" t="s">
        <v>32</v>
      </c>
      <c r="T122" s="58">
        <v>0</v>
      </c>
      <c r="U122" s="59" t="s">
        <v>134</v>
      </c>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2"/>
    </row>
    <row r="123" spans="1:45" ht="120">
      <c r="A123" s="94" t="s">
        <v>278</v>
      </c>
      <c r="B123" s="50" t="s">
        <v>20</v>
      </c>
      <c r="C123" s="50" t="s">
        <v>21</v>
      </c>
      <c r="D123" s="50" t="s">
        <v>22</v>
      </c>
      <c r="E123" s="50" t="s">
        <v>125</v>
      </c>
      <c r="F123" s="50" t="s">
        <v>556</v>
      </c>
      <c r="G123" s="50" t="s">
        <v>67</v>
      </c>
      <c r="H123" s="50" t="s">
        <v>195</v>
      </c>
      <c r="I123" s="50" t="s">
        <v>196</v>
      </c>
      <c r="J123" s="50" t="s">
        <v>233</v>
      </c>
      <c r="K123" s="51" t="s">
        <v>693</v>
      </c>
      <c r="L123" s="51" t="s">
        <v>236</v>
      </c>
      <c r="M123" s="50" t="s">
        <v>228</v>
      </c>
      <c r="N123" s="52"/>
      <c r="O123" s="56" t="s">
        <v>228</v>
      </c>
      <c r="P123" s="54">
        <v>46112</v>
      </c>
      <c r="Q123" s="55"/>
      <c r="R123" s="56" t="s">
        <v>91</v>
      </c>
      <c r="S123" s="57" t="s">
        <v>32</v>
      </c>
      <c r="T123" s="58">
        <v>0</v>
      </c>
      <c r="U123" s="59" t="s">
        <v>134</v>
      </c>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2"/>
    </row>
    <row r="124" spans="1:45" ht="120">
      <c r="A124" s="94" t="s">
        <v>278</v>
      </c>
      <c r="B124" s="50" t="s">
        <v>20</v>
      </c>
      <c r="C124" s="50" t="s">
        <v>21</v>
      </c>
      <c r="D124" s="50" t="s">
        <v>22</v>
      </c>
      <c r="E124" s="50" t="s">
        <v>125</v>
      </c>
      <c r="F124" s="50" t="s">
        <v>554</v>
      </c>
      <c r="G124" s="50" t="s">
        <v>46</v>
      </c>
      <c r="H124" s="50" t="s">
        <v>224</v>
      </c>
      <c r="I124" s="50" t="s">
        <v>48</v>
      </c>
      <c r="J124" s="50" t="s">
        <v>237</v>
      </c>
      <c r="K124" s="51" t="s">
        <v>238</v>
      </c>
      <c r="L124" s="51" t="s">
        <v>239</v>
      </c>
      <c r="M124" s="50" t="s">
        <v>51</v>
      </c>
      <c r="N124" s="52" t="s">
        <v>568</v>
      </c>
      <c r="O124" s="53">
        <v>0.05</v>
      </c>
      <c r="P124" s="54">
        <v>46122</v>
      </c>
      <c r="Q124" s="55"/>
      <c r="R124" s="56" t="s">
        <v>133</v>
      </c>
      <c r="S124" s="57" t="s">
        <v>32</v>
      </c>
      <c r="T124" s="58">
        <v>0</v>
      </c>
      <c r="U124" s="59" t="s">
        <v>134</v>
      </c>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2"/>
    </row>
    <row r="125" spans="1:45" ht="120">
      <c r="A125" s="94" t="s">
        <v>278</v>
      </c>
      <c r="B125" s="50" t="s">
        <v>20</v>
      </c>
      <c r="C125" s="50" t="s">
        <v>21</v>
      </c>
      <c r="D125" s="50" t="s">
        <v>22</v>
      </c>
      <c r="E125" s="50" t="s">
        <v>125</v>
      </c>
      <c r="F125" s="50" t="s">
        <v>554</v>
      </c>
      <c r="G125" s="50" t="s">
        <v>46</v>
      </c>
      <c r="H125" s="50" t="s">
        <v>224</v>
      </c>
      <c r="I125" s="50" t="s">
        <v>48</v>
      </c>
      <c r="J125" s="50" t="s">
        <v>237</v>
      </c>
      <c r="K125" s="51" t="s">
        <v>240</v>
      </c>
      <c r="L125" s="51" t="s">
        <v>241</v>
      </c>
      <c r="M125" s="50" t="s">
        <v>51</v>
      </c>
      <c r="N125" s="52" t="s">
        <v>568</v>
      </c>
      <c r="O125" s="53">
        <v>0.05</v>
      </c>
      <c r="P125" s="54">
        <v>46208</v>
      </c>
      <c r="Q125" s="55"/>
      <c r="R125" s="56" t="s">
        <v>133</v>
      </c>
      <c r="S125" s="57" t="s">
        <v>32</v>
      </c>
      <c r="T125" s="58">
        <v>0</v>
      </c>
      <c r="U125" s="59" t="s">
        <v>134</v>
      </c>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2"/>
    </row>
    <row r="126" spans="1:45" ht="120">
      <c r="A126" s="94" t="s">
        <v>278</v>
      </c>
      <c r="B126" s="50" t="s">
        <v>20</v>
      </c>
      <c r="C126" s="50" t="s">
        <v>21</v>
      </c>
      <c r="D126" s="50" t="s">
        <v>22</v>
      </c>
      <c r="E126" s="50" t="s">
        <v>125</v>
      </c>
      <c r="F126" s="50" t="s">
        <v>554</v>
      </c>
      <c r="G126" s="50" t="s">
        <v>46</v>
      </c>
      <c r="H126" s="50" t="s">
        <v>224</v>
      </c>
      <c r="I126" s="50" t="s">
        <v>48</v>
      </c>
      <c r="J126" s="50" t="s">
        <v>237</v>
      </c>
      <c r="K126" s="51" t="s">
        <v>242</v>
      </c>
      <c r="L126" s="51" t="s">
        <v>243</v>
      </c>
      <c r="M126" s="50" t="s">
        <v>51</v>
      </c>
      <c r="N126" s="52" t="s">
        <v>568</v>
      </c>
      <c r="O126" s="53">
        <v>0.05</v>
      </c>
      <c r="P126" s="54">
        <v>46346</v>
      </c>
      <c r="Q126" s="55"/>
      <c r="R126" s="56" t="s">
        <v>133</v>
      </c>
      <c r="S126" s="57" t="s">
        <v>32</v>
      </c>
      <c r="T126" s="58">
        <v>0</v>
      </c>
      <c r="U126" s="59" t="s">
        <v>134</v>
      </c>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2"/>
    </row>
    <row r="127" spans="1:45" ht="120">
      <c r="A127" s="94" t="s">
        <v>278</v>
      </c>
      <c r="B127" s="50" t="s">
        <v>20</v>
      </c>
      <c r="C127" s="50" t="s">
        <v>21</v>
      </c>
      <c r="D127" s="50" t="s">
        <v>22</v>
      </c>
      <c r="E127" s="50" t="s">
        <v>125</v>
      </c>
      <c r="F127" s="50" t="s">
        <v>554</v>
      </c>
      <c r="G127" s="50" t="s">
        <v>46</v>
      </c>
      <c r="H127" s="50" t="s">
        <v>224</v>
      </c>
      <c r="I127" s="50" t="s">
        <v>48</v>
      </c>
      <c r="J127" s="50" t="s">
        <v>237</v>
      </c>
      <c r="K127" s="51" t="s">
        <v>244</v>
      </c>
      <c r="L127" s="51" t="s">
        <v>245</v>
      </c>
      <c r="M127" s="50" t="s">
        <v>51</v>
      </c>
      <c r="N127" s="52" t="s">
        <v>568</v>
      </c>
      <c r="O127" s="53">
        <v>0.05</v>
      </c>
      <c r="P127" s="54">
        <v>46376</v>
      </c>
      <c r="Q127" s="55"/>
      <c r="R127" s="56" t="s">
        <v>133</v>
      </c>
      <c r="S127" s="57" t="s">
        <v>32</v>
      </c>
      <c r="T127" s="58">
        <v>0</v>
      </c>
      <c r="U127" s="59" t="s">
        <v>134</v>
      </c>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2"/>
    </row>
    <row r="128" spans="1:45" ht="120">
      <c r="A128" s="94" t="s">
        <v>278</v>
      </c>
      <c r="B128" s="50" t="s">
        <v>20</v>
      </c>
      <c r="C128" s="50" t="s">
        <v>21</v>
      </c>
      <c r="D128" s="50" t="s">
        <v>22</v>
      </c>
      <c r="E128" s="50" t="s">
        <v>125</v>
      </c>
      <c r="F128" s="50" t="s">
        <v>554</v>
      </c>
      <c r="G128" s="50" t="s">
        <v>46</v>
      </c>
      <c r="H128" s="50" t="s">
        <v>224</v>
      </c>
      <c r="I128" s="50" t="s">
        <v>246</v>
      </c>
      <c r="J128" s="50" t="s">
        <v>627</v>
      </c>
      <c r="K128" s="51" t="s">
        <v>247</v>
      </c>
      <c r="L128" s="51" t="s">
        <v>248</v>
      </c>
      <c r="M128" s="50" t="s">
        <v>249</v>
      </c>
      <c r="N128" s="52" t="s">
        <v>568</v>
      </c>
      <c r="O128" s="53">
        <v>0.05</v>
      </c>
      <c r="P128" s="54">
        <v>46203.999305555553</v>
      </c>
      <c r="Q128" s="55"/>
      <c r="R128" s="56" t="s">
        <v>133</v>
      </c>
      <c r="S128" s="57" t="s">
        <v>32</v>
      </c>
      <c r="T128" s="58">
        <v>0</v>
      </c>
      <c r="U128" s="59" t="s">
        <v>134</v>
      </c>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2"/>
    </row>
    <row r="129" spans="1:45" ht="120">
      <c r="A129" s="94" t="s">
        <v>278</v>
      </c>
      <c r="B129" s="50" t="s">
        <v>20</v>
      </c>
      <c r="C129" s="50" t="s">
        <v>21</v>
      </c>
      <c r="D129" s="50" t="s">
        <v>22</v>
      </c>
      <c r="E129" s="50" t="s">
        <v>125</v>
      </c>
      <c r="F129" s="50" t="s">
        <v>554</v>
      </c>
      <c r="G129" s="50" t="s">
        <v>46</v>
      </c>
      <c r="H129" s="50" t="s">
        <v>224</v>
      </c>
      <c r="I129" s="50" t="s">
        <v>246</v>
      </c>
      <c r="J129" s="50" t="s">
        <v>627</v>
      </c>
      <c r="K129" s="51" t="s">
        <v>628</v>
      </c>
      <c r="L129" s="51" t="s">
        <v>250</v>
      </c>
      <c r="M129" s="50" t="s">
        <v>249</v>
      </c>
      <c r="N129" s="52" t="s">
        <v>568</v>
      </c>
      <c r="O129" s="53">
        <v>0.05</v>
      </c>
      <c r="P129" s="54">
        <v>46295.999305555553</v>
      </c>
      <c r="Q129" s="55"/>
      <c r="R129" s="56" t="s">
        <v>133</v>
      </c>
      <c r="S129" s="57" t="s">
        <v>32</v>
      </c>
      <c r="T129" s="58">
        <v>0</v>
      </c>
      <c r="U129" s="59" t="s">
        <v>134</v>
      </c>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2"/>
    </row>
    <row r="130" spans="1:45" ht="120">
      <c r="A130" s="94" t="s">
        <v>278</v>
      </c>
      <c r="B130" s="50" t="s">
        <v>20</v>
      </c>
      <c r="C130" s="50" t="s">
        <v>21</v>
      </c>
      <c r="D130" s="50" t="s">
        <v>22</v>
      </c>
      <c r="E130" s="50" t="s">
        <v>125</v>
      </c>
      <c r="F130" s="50" t="s">
        <v>554</v>
      </c>
      <c r="G130" s="50" t="s">
        <v>46</v>
      </c>
      <c r="H130" s="50" t="s">
        <v>224</v>
      </c>
      <c r="I130" s="50" t="s">
        <v>246</v>
      </c>
      <c r="J130" s="50" t="s">
        <v>627</v>
      </c>
      <c r="K130" s="51" t="s">
        <v>251</v>
      </c>
      <c r="L130" s="51" t="s">
        <v>252</v>
      </c>
      <c r="M130" s="50" t="s">
        <v>249</v>
      </c>
      <c r="N130" s="52" t="s">
        <v>568</v>
      </c>
      <c r="O130" s="53">
        <v>0.05</v>
      </c>
      <c r="P130" s="54">
        <v>46387</v>
      </c>
      <c r="Q130" s="55"/>
      <c r="R130" s="56" t="s">
        <v>133</v>
      </c>
      <c r="S130" s="57" t="s">
        <v>32</v>
      </c>
      <c r="T130" s="58">
        <v>0</v>
      </c>
      <c r="U130" s="59" t="s">
        <v>134</v>
      </c>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2"/>
    </row>
    <row r="131" spans="1:45" ht="120">
      <c r="A131" s="94" t="s">
        <v>278</v>
      </c>
      <c r="B131" s="50" t="s">
        <v>20</v>
      </c>
      <c r="C131" s="50" t="s">
        <v>21</v>
      </c>
      <c r="D131" s="50" t="s">
        <v>22</v>
      </c>
      <c r="E131" s="50" t="s">
        <v>125</v>
      </c>
      <c r="F131" s="50" t="s">
        <v>555</v>
      </c>
      <c r="G131" s="50" t="s">
        <v>46</v>
      </c>
      <c r="H131" s="50" t="s">
        <v>47</v>
      </c>
      <c r="I131" s="50" t="s">
        <v>229</v>
      </c>
      <c r="J131" s="50" t="s">
        <v>629</v>
      </c>
      <c r="K131" s="51" t="s">
        <v>253</v>
      </c>
      <c r="L131" s="51" t="s">
        <v>254</v>
      </c>
      <c r="M131" s="50" t="s">
        <v>255</v>
      </c>
      <c r="N131" s="52" t="s">
        <v>568</v>
      </c>
      <c r="O131" s="53">
        <v>0.05</v>
      </c>
      <c r="P131" s="54">
        <v>46203</v>
      </c>
      <c r="Q131" s="55"/>
      <c r="R131" s="56" t="s">
        <v>41</v>
      </c>
      <c r="S131" s="57" t="s">
        <v>32</v>
      </c>
      <c r="T131" s="58">
        <v>0</v>
      </c>
      <c r="U131" s="59" t="s">
        <v>134</v>
      </c>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2"/>
    </row>
    <row r="132" spans="1:45" ht="120">
      <c r="A132" s="94" t="s">
        <v>278</v>
      </c>
      <c r="B132" s="50" t="s">
        <v>20</v>
      </c>
      <c r="C132" s="50" t="s">
        <v>21</v>
      </c>
      <c r="D132" s="50" t="s">
        <v>22</v>
      </c>
      <c r="E132" s="50" t="s">
        <v>125</v>
      </c>
      <c r="F132" s="50" t="s">
        <v>555</v>
      </c>
      <c r="G132" s="50" t="s">
        <v>46</v>
      </c>
      <c r="H132" s="50" t="s">
        <v>47</v>
      </c>
      <c r="I132" s="50" t="s">
        <v>229</v>
      </c>
      <c r="J132" s="50" t="s">
        <v>629</v>
      </c>
      <c r="K132" s="51" t="s">
        <v>256</v>
      </c>
      <c r="L132" s="51" t="s">
        <v>257</v>
      </c>
      <c r="M132" s="50" t="s">
        <v>255</v>
      </c>
      <c r="N132" s="52" t="s">
        <v>568</v>
      </c>
      <c r="O132" s="53">
        <v>0.05</v>
      </c>
      <c r="P132" s="54">
        <v>46387</v>
      </c>
      <c r="Q132" s="55"/>
      <c r="R132" s="56" t="s">
        <v>41</v>
      </c>
      <c r="S132" s="57" t="s">
        <v>32</v>
      </c>
      <c r="T132" s="58">
        <v>0</v>
      </c>
      <c r="U132" s="59" t="s">
        <v>134</v>
      </c>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2"/>
    </row>
    <row r="133" spans="1:45" ht="120">
      <c r="A133" s="94" t="s">
        <v>278</v>
      </c>
      <c r="B133" s="50" t="s">
        <v>20</v>
      </c>
      <c r="C133" s="50" t="s">
        <v>21</v>
      </c>
      <c r="D133" s="50" t="s">
        <v>22</v>
      </c>
      <c r="E133" s="50" t="s">
        <v>125</v>
      </c>
      <c r="F133" s="50" t="s">
        <v>554</v>
      </c>
      <c r="G133" s="50" t="s">
        <v>67</v>
      </c>
      <c r="H133" s="50" t="s">
        <v>97</v>
      </c>
      <c r="I133" s="50" t="s">
        <v>136</v>
      </c>
      <c r="J133" s="50" t="s">
        <v>258</v>
      </c>
      <c r="K133" s="51" t="s">
        <v>694</v>
      </c>
      <c r="L133" s="51" t="s">
        <v>259</v>
      </c>
      <c r="M133" s="50" t="s">
        <v>232</v>
      </c>
      <c r="N133" s="52" t="s">
        <v>567</v>
      </c>
      <c r="O133" s="53">
        <v>0.05</v>
      </c>
      <c r="P133" s="54">
        <v>46081</v>
      </c>
      <c r="Q133" s="55"/>
      <c r="R133" s="56" t="s">
        <v>260</v>
      </c>
      <c r="S133" s="57" t="s">
        <v>32</v>
      </c>
      <c r="T133" s="58">
        <v>0</v>
      </c>
      <c r="U133" s="59" t="s">
        <v>134</v>
      </c>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2"/>
    </row>
    <row r="134" spans="1:45" ht="120">
      <c r="A134" s="94" t="s">
        <v>278</v>
      </c>
      <c r="B134" s="50" t="s">
        <v>20</v>
      </c>
      <c r="C134" s="50" t="s">
        <v>21</v>
      </c>
      <c r="D134" s="50" t="s">
        <v>22</v>
      </c>
      <c r="E134" s="50" t="s">
        <v>125</v>
      </c>
      <c r="F134" s="50" t="s">
        <v>554</v>
      </c>
      <c r="G134" s="50" t="s">
        <v>67</v>
      </c>
      <c r="H134" s="50" t="s">
        <v>97</v>
      </c>
      <c r="I134" s="50" t="s">
        <v>136</v>
      </c>
      <c r="J134" s="50" t="s">
        <v>258</v>
      </c>
      <c r="K134" s="51" t="s">
        <v>695</v>
      </c>
      <c r="L134" s="51" t="s">
        <v>259</v>
      </c>
      <c r="M134" s="50" t="s">
        <v>232</v>
      </c>
      <c r="N134" s="52" t="s">
        <v>567</v>
      </c>
      <c r="O134" s="53">
        <v>0.05</v>
      </c>
      <c r="P134" s="54">
        <v>46203</v>
      </c>
      <c r="Q134" s="55"/>
      <c r="R134" s="56" t="s">
        <v>41</v>
      </c>
      <c r="S134" s="57" t="s">
        <v>32</v>
      </c>
      <c r="T134" s="58">
        <v>0</v>
      </c>
      <c r="U134" s="59" t="s">
        <v>134</v>
      </c>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2"/>
    </row>
    <row r="135" spans="1:45" ht="150">
      <c r="A135" s="94" t="s">
        <v>278</v>
      </c>
      <c r="B135" s="50" t="s">
        <v>20</v>
      </c>
      <c r="C135" s="50" t="s">
        <v>21</v>
      </c>
      <c r="D135" s="50" t="s">
        <v>22</v>
      </c>
      <c r="E135" s="50" t="s">
        <v>125</v>
      </c>
      <c r="F135" s="50" t="s">
        <v>556</v>
      </c>
      <c r="G135" s="50" t="s">
        <v>67</v>
      </c>
      <c r="H135" s="50" t="s">
        <v>97</v>
      </c>
      <c r="I135" s="50" t="s">
        <v>136</v>
      </c>
      <c r="J135" s="50" t="s">
        <v>261</v>
      </c>
      <c r="K135" s="51" t="s">
        <v>262</v>
      </c>
      <c r="L135" s="51" t="s">
        <v>263</v>
      </c>
      <c r="M135" s="50" t="s">
        <v>117</v>
      </c>
      <c r="N135" s="52" t="s">
        <v>568</v>
      </c>
      <c r="O135" s="53">
        <v>0.05</v>
      </c>
      <c r="P135" s="54">
        <v>46142</v>
      </c>
      <c r="Q135" s="55"/>
      <c r="R135" s="56" t="s">
        <v>133</v>
      </c>
      <c r="S135" s="57" t="s">
        <v>32</v>
      </c>
      <c r="T135" s="58">
        <v>0</v>
      </c>
      <c r="U135" s="59" t="s">
        <v>134</v>
      </c>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2"/>
    </row>
    <row r="136" spans="1:45" ht="150">
      <c r="A136" s="94" t="s">
        <v>278</v>
      </c>
      <c r="B136" s="50" t="s">
        <v>20</v>
      </c>
      <c r="C136" s="50" t="s">
        <v>21</v>
      </c>
      <c r="D136" s="50" t="s">
        <v>22</v>
      </c>
      <c r="E136" s="50" t="s">
        <v>125</v>
      </c>
      <c r="F136" s="50" t="s">
        <v>556</v>
      </c>
      <c r="G136" s="50" t="s">
        <v>67</v>
      </c>
      <c r="H136" s="50" t="s">
        <v>97</v>
      </c>
      <c r="I136" s="50" t="s">
        <v>136</v>
      </c>
      <c r="J136" s="50" t="s">
        <v>261</v>
      </c>
      <c r="K136" s="51" t="s">
        <v>264</v>
      </c>
      <c r="L136" s="51" t="s">
        <v>265</v>
      </c>
      <c r="M136" s="50" t="s">
        <v>117</v>
      </c>
      <c r="N136" s="52" t="s">
        <v>568</v>
      </c>
      <c r="O136" s="53">
        <v>0.05</v>
      </c>
      <c r="P136" s="54">
        <v>46356</v>
      </c>
      <c r="Q136" s="55"/>
      <c r="R136" s="56" t="s">
        <v>133</v>
      </c>
      <c r="S136" s="57" t="s">
        <v>32</v>
      </c>
      <c r="T136" s="58">
        <v>0</v>
      </c>
      <c r="U136" s="59" t="s">
        <v>134</v>
      </c>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2"/>
    </row>
    <row r="137" spans="1:45" ht="150">
      <c r="A137" s="94" t="s">
        <v>278</v>
      </c>
      <c r="B137" s="50" t="s">
        <v>20</v>
      </c>
      <c r="C137" s="50" t="s">
        <v>21</v>
      </c>
      <c r="D137" s="50" t="s">
        <v>22</v>
      </c>
      <c r="E137" s="50" t="s">
        <v>125</v>
      </c>
      <c r="F137" s="50" t="s">
        <v>556</v>
      </c>
      <c r="G137" s="50" t="s">
        <v>67</v>
      </c>
      <c r="H137" s="50" t="s">
        <v>97</v>
      </c>
      <c r="I137" s="50" t="s">
        <v>136</v>
      </c>
      <c r="J137" s="50" t="s">
        <v>266</v>
      </c>
      <c r="K137" s="51" t="s">
        <v>267</v>
      </c>
      <c r="L137" s="51" t="s">
        <v>268</v>
      </c>
      <c r="M137" s="50" t="s">
        <v>117</v>
      </c>
      <c r="N137" s="52" t="s">
        <v>568</v>
      </c>
      <c r="O137" s="53">
        <v>0.05</v>
      </c>
      <c r="P137" s="54">
        <v>46203</v>
      </c>
      <c r="Q137" s="55"/>
      <c r="R137" s="56" t="s">
        <v>133</v>
      </c>
      <c r="S137" s="57" t="s">
        <v>32</v>
      </c>
      <c r="T137" s="58">
        <v>0</v>
      </c>
      <c r="U137" s="59" t="s">
        <v>134</v>
      </c>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2"/>
    </row>
    <row r="138" spans="1:45" ht="150">
      <c r="A138" s="94" t="s">
        <v>278</v>
      </c>
      <c r="B138" s="50" t="s">
        <v>20</v>
      </c>
      <c r="C138" s="50" t="s">
        <v>21</v>
      </c>
      <c r="D138" s="50" t="s">
        <v>22</v>
      </c>
      <c r="E138" s="50" t="s">
        <v>125</v>
      </c>
      <c r="F138" s="50" t="s">
        <v>556</v>
      </c>
      <c r="G138" s="50" t="s">
        <v>67</v>
      </c>
      <c r="H138" s="50" t="s">
        <v>97</v>
      </c>
      <c r="I138" s="50" t="s">
        <v>136</v>
      </c>
      <c r="J138" s="50" t="s">
        <v>266</v>
      </c>
      <c r="K138" s="51" t="s">
        <v>269</v>
      </c>
      <c r="L138" s="51" t="s">
        <v>270</v>
      </c>
      <c r="M138" s="50" t="s">
        <v>117</v>
      </c>
      <c r="N138" s="52" t="s">
        <v>568</v>
      </c>
      <c r="O138" s="53">
        <v>0.05</v>
      </c>
      <c r="P138" s="54">
        <v>46265</v>
      </c>
      <c r="Q138" s="55"/>
      <c r="R138" s="56" t="s">
        <v>133</v>
      </c>
      <c r="S138" s="57" t="s">
        <v>32</v>
      </c>
      <c r="T138" s="58">
        <v>0</v>
      </c>
      <c r="U138" s="59" t="s">
        <v>134</v>
      </c>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2"/>
    </row>
    <row r="139" spans="1:45" ht="150">
      <c r="A139" s="94" t="s">
        <v>278</v>
      </c>
      <c r="B139" s="50" t="s">
        <v>20</v>
      </c>
      <c r="C139" s="50" t="s">
        <v>21</v>
      </c>
      <c r="D139" s="50" t="s">
        <v>22</v>
      </c>
      <c r="E139" s="50" t="s">
        <v>125</v>
      </c>
      <c r="F139" s="50" t="s">
        <v>556</v>
      </c>
      <c r="G139" s="50" t="s">
        <v>67</v>
      </c>
      <c r="H139" s="50" t="s">
        <v>97</v>
      </c>
      <c r="I139" s="50" t="s">
        <v>136</v>
      </c>
      <c r="J139" s="50" t="s">
        <v>266</v>
      </c>
      <c r="K139" s="51" t="s">
        <v>271</v>
      </c>
      <c r="L139" s="51" t="s">
        <v>272</v>
      </c>
      <c r="M139" s="50" t="s">
        <v>117</v>
      </c>
      <c r="N139" s="52" t="s">
        <v>568</v>
      </c>
      <c r="O139" s="53">
        <v>0.05</v>
      </c>
      <c r="P139" s="54">
        <v>46387</v>
      </c>
      <c r="Q139" s="55"/>
      <c r="R139" s="56" t="s">
        <v>133</v>
      </c>
      <c r="S139" s="57" t="s">
        <v>32</v>
      </c>
      <c r="T139" s="58">
        <v>0</v>
      </c>
      <c r="U139" s="59" t="s">
        <v>134</v>
      </c>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2"/>
    </row>
    <row r="140" spans="1:45" ht="120">
      <c r="A140" s="94" t="s">
        <v>278</v>
      </c>
      <c r="B140" s="50" t="s">
        <v>20</v>
      </c>
      <c r="C140" s="50" t="s">
        <v>21</v>
      </c>
      <c r="D140" s="50" t="s">
        <v>22</v>
      </c>
      <c r="E140" s="50" t="s">
        <v>125</v>
      </c>
      <c r="F140" s="50" t="s">
        <v>555</v>
      </c>
      <c r="G140" s="50" t="s">
        <v>67</v>
      </c>
      <c r="H140" s="50" t="s">
        <v>47</v>
      </c>
      <c r="I140" s="50" t="s">
        <v>229</v>
      </c>
      <c r="J140" s="50" t="s">
        <v>629</v>
      </c>
      <c r="K140" s="51" t="s">
        <v>273</v>
      </c>
      <c r="L140" s="51" t="s">
        <v>274</v>
      </c>
      <c r="M140" s="50" t="s">
        <v>255</v>
      </c>
      <c r="N140" s="52" t="s">
        <v>568</v>
      </c>
      <c r="O140" s="53">
        <v>0.05</v>
      </c>
      <c r="P140" s="54">
        <v>46210</v>
      </c>
      <c r="Q140" s="55"/>
      <c r="R140" s="56" t="s">
        <v>133</v>
      </c>
      <c r="S140" s="57" t="s">
        <v>32</v>
      </c>
      <c r="T140" s="58">
        <v>0</v>
      </c>
      <c r="U140" s="59" t="s">
        <v>134</v>
      </c>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2"/>
    </row>
    <row r="141" spans="1:45" ht="135">
      <c r="A141" s="94" t="s">
        <v>278</v>
      </c>
      <c r="B141" s="50" t="s">
        <v>20</v>
      </c>
      <c r="C141" s="50" t="s">
        <v>21</v>
      </c>
      <c r="D141" s="50" t="s">
        <v>22</v>
      </c>
      <c r="E141" s="50" t="s">
        <v>125</v>
      </c>
      <c r="F141" s="50" t="s">
        <v>555</v>
      </c>
      <c r="G141" s="50" t="s">
        <v>67</v>
      </c>
      <c r="H141" s="50" t="s">
        <v>47</v>
      </c>
      <c r="I141" s="50" t="s">
        <v>229</v>
      </c>
      <c r="J141" s="50" t="s">
        <v>629</v>
      </c>
      <c r="K141" s="51" t="s">
        <v>275</v>
      </c>
      <c r="L141" s="51" t="s">
        <v>274</v>
      </c>
      <c r="M141" s="50" t="s">
        <v>255</v>
      </c>
      <c r="N141" s="52" t="s">
        <v>568</v>
      </c>
      <c r="O141" s="53">
        <v>0.05</v>
      </c>
      <c r="P141" s="54">
        <v>46333</v>
      </c>
      <c r="Q141" s="55"/>
      <c r="R141" s="56" t="s">
        <v>133</v>
      </c>
      <c r="S141" s="57" t="s">
        <v>32</v>
      </c>
      <c r="T141" s="58">
        <v>0</v>
      </c>
      <c r="U141" s="59" t="s">
        <v>134</v>
      </c>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2"/>
    </row>
    <row r="142" spans="1:45" ht="150">
      <c r="A142" s="94" t="s">
        <v>278</v>
      </c>
      <c r="B142" s="50" t="s">
        <v>20</v>
      </c>
      <c r="C142" s="50" t="s">
        <v>21</v>
      </c>
      <c r="D142" s="50" t="s">
        <v>22</v>
      </c>
      <c r="E142" s="50" t="s">
        <v>125</v>
      </c>
      <c r="F142" s="50" t="s">
        <v>556</v>
      </c>
      <c r="G142" s="50" t="s">
        <v>46</v>
      </c>
      <c r="H142" s="50" t="s">
        <v>47</v>
      </c>
      <c r="I142" s="50" t="s">
        <v>276</v>
      </c>
      <c r="J142" s="50" t="s">
        <v>266</v>
      </c>
      <c r="K142" s="51" t="s">
        <v>696</v>
      </c>
      <c r="L142" s="51" t="s">
        <v>277</v>
      </c>
      <c r="M142" s="50" t="s">
        <v>117</v>
      </c>
      <c r="N142" s="52" t="s">
        <v>568</v>
      </c>
      <c r="O142" s="53">
        <v>0.05</v>
      </c>
      <c r="P142" s="54">
        <v>46203</v>
      </c>
      <c r="Q142" s="55"/>
      <c r="R142" s="56" t="s">
        <v>41</v>
      </c>
      <c r="S142" s="57" t="s">
        <v>32</v>
      </c>
      <c r="T142" s="58">
        <v>0</v>
      </c>
      <c r="U142" s="59" t="s">
        <v>134</v>
      </c>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2"/>
    </row>
    <row r="143" spans="1:45" ht="120">
      <c r="A143" s="95" t="s">
        <v>294</v>
      </c>
      <c r="B143" s="50" t="s">
        <v>20</v>
      </c>
      <c r="C143" s="50" t="s">
        <v>21</v>
      </c>
      <c r="D143" s="50" t="s">
        <v>22</v>
      </c>
      <c r="E143" s="50"/>
      <c r="F143" s="50"/>
      <c r="G143" s="50" t="s">
        <v>25</v>
      </c>
      <c r="H143" s="50" t="s">
        <v>55</v>
      </c>
      <c r="I143" s="96" t="s">
        <v>27</v>
      </c>
      <c r="J143" s="50" t="s">
        <v>280</v>
      </c>
      <c r="K143" s="51" t="s">
        <v>281</v>
      </c>
      <c r="L143" s="51" t="s">
        <v>282</v>
      </c>
      <c r="M143" s="50" t="s">
        <v>839</v>
      </c>
      <c r="N143" s="52" t="s">
        <v>713</v>
      </c>
      <c r="O143" s="97">
        <v>1</v>
      </c>
      <c r="P143" s="98">
        <v>46081</v>
      </c>
      <c r="Q143" s="55"/>
      <c r="R143" s="99" t="s">
        <v>133</v>
      </c>
      <c r="S143" s="100" t="s">
        <v>32</v>
      </c>
      <c r="T143" s="101">
        <v>0</v>
      </c>
      <c r="U143" s="59" t="s">
        <v>134</v>
      </c>
      <c r="V143" s="102"/>
      <c r="W143" s="101"/>
      <c r="X143" s="59"/>
      <c r="Y143" s="61"/>
      <c r="Z143" s="61"/>
      <c r="AA143" s="61"/>
      <c r="AB143" s="61"/>
      <c r="AC143" s="61"/>
      <c r="AD143" s="61"/>
      <c r="AE143" s="61"/>
      <c r="AF143" s="61"/>
      <c r="AG143" s="61"/>
      <c r="AH143" s="61"/>
      <c r="AI143" s="61"/>
      <c r="AJ143" s="61"/>
      <c r="AK143" s="61"/>
      <c r="AL143" s="61"/>
      <c r="AM143" s="61"/>
      <c r="AN143" s="61"/>
      <c r="AO143" s="61"/>
      <c r="AP143" s="61"/>
      <c r="AQ143" s="61"/>
      <c r="AR143" s="61"/>
      <c r="AS143" s="62"/>
    </row>
    <row r="144" spans="1:45" ht="120">
      <c r="A144" s="95" t="s">
        <v>294</v>
      </c>
      <c r="B144" s="50" t="s">
        <v>20</v>
      </c>
      <c r="C144" s="50" t="s">
        <v>21</v>
      </c>
      <c r="D144" s="50" t="s">
        <v>22</v>
      </c>
      <c r="E144" s="50"/>
      <c r="F144" s="50"/>
      <c r="G144" s="50" t="s">
        <v>25</v>
      </c>
      <c r="H144" s="50" t="s">
        <v>55</v>
      </c>
      <c r="I144" s="50" t="s">
        <v>27</v>
      </c>
      <c r="J144" s="50" t="s">
        <v>283</v>
      </c>
      <c r="K144" s="51" t="s">
        <v>284</v>
      </c>
      <c r="L144" s="51" t="s">
        <v>285</v>
      </c>
      <c r="M144" s="50" t="s">
        <v>839</v>
      </c>
      <c r="N144" s="52" t="s">
        <v>567</v>
      </c>
      <c r="O144" s="97">
        <v>1</v>
      </c>
      <c r="P144" s="98">
        <v>46264</v>
      </c>
      <c r="Q144" s="55"/>
      <c r="R144" s="99" t="s">
        <v>41</v>
      </c>
      <c r="S144" s="100" t="s">
        <v>32</v>
      </c>
      <c r="T144" s="101">
        <v>0</v>
      </c>
      <c r="U144" s="59" t="s">
        <v>134</v>
      </c>
      <c r="V144" s="102"/>
      <c r="W144" s="101"/>
      <c r="X144" s="59"/>
      <c r="Y144" s="61"/>
      <c r="Z144" s="61"/>
      <c r="AA144" s="61"/>
      <c r="AB144" s="61"/>
      <c r="AC144" s="61"/>
      <c r="AD144" s="61"/>
      <c r="AE144" s="61"/>
      <c r="AF144" s="61"/>
      <c r="AG144" s="61"/>
      <c r="AH144" s="61"/>
      <c r="AI144" s="61"/>
      <c r="AJ144" s="61"/>
      <c r="AK144" s="61"/>
      <c r="AL144" s="61"/>
      <c r="AM144" s="61"/>
      <c r="AN144" s="61"/>
      <c r="AO144" s="61"/>
      <c r="AP144" s="61"/>
      <c r="AQ144" s="61"/>
      <c r="AR144" s="61"/>
      <c r="AS144" s="62"/>
    </row>
    <row r="145" spans="1:45" ht="120">
      <c r="A145" s="95" t="s">
        <v>294</v>
      </c>
      <c r="B145" s="50" t="s">
        <v>20</v>
      </c>
      <c r="C145" s="50" t="s">
        <v>21</v>
      </c>
      <c r="D145" s="50" t="s">
        <v>22</v>
      </c>
      <c r="E145" s="50"/>
      <c r="F145" s="50"/>
      <c r="G145" s="50" t="s">
        <v>67</v>
      </c>
      <c r="H145" s="50" t="s">
        <v>37</v>
      </c>
      <c r="I145" s="50" t="s">
        <v>38</v>
      </c>
      <c r="J145" s="50" t="s">
        <v>286</v>
      </c>
      <c r="K145" s="51" t="s">
        <v>287</v>
      </c>
      <c r="L145" s="51" t="s">
        <v>288</v>
      </c>
      <c r="M145" s="50" t="s">
        <v>840</v>
      </c>
      <c r="N145" s="52" t="s">
        <v>568</v>
      </c>
      <c r="O145" s="103">
        <v>0.1573</v>
      </c>
      <c r="P145" s="98">
        <v>46024</v>
      </c>
      <c r="Q145" s="55"/>
      <c r="R145" s="99" t="s">
        <v>133</v>
      </c>
      <c r="S145" s="100" t="s">
        <v>32</v>
      </c>
      <c r="T145" s="101">
        <v>0</v>
      </c>
      <c r="U145" s="59" t="s">
        <v>134</v>
      </c>
      <c r="V145" s="102"/>
      <c r="W145" s="101"/>
      <c r="X145" s="59"/>
      <c r="Y145" s="61"/>
      <c r="Z145" s="61"/>
      <c r="AA145" s="61"/>
      <c r="AB145" s="61"/>
      <c r="AC145" s="61"/>
      <c r="AD145" s="61"/>
      <c r="AE145" s="61"/>
      <c r="AF145" s="61"/>
      <c r="AG145" s="61"/>
      <c r="AH145" s="61"/>
      <c r="AI145" s="61"/>
      <c r="AJ145" s="61"/>
      <c r="AK145" s="61"/>
      <c r="AL145" s="61"/>
      <c r="AM145" s="61"/>
      <c r="AN145" s="61"/>
      <c r="AO145" s="61"/>
      <c r="AP145" s="61"/>
      <c r="AQ145" s="61"/>
      <c r="AR145" s="61"/>
      <c r="AS145" s="62"/>
    </row>
    <row r="146" spans="1:45" ht="120">
      <c r="A146" s="95" t="s">
        <v>294</v>
      </c>
      <c r="B146" s="50" t="s">
        <v>20</v>
      </c>
      <c r="C146" s="50" t="s">
        <v>21</v>
      </c>
      <c r="D146" s="50" t="s">
        <v>22</v>
      </c>
      <c r="E146" s="50"/>
      <c r="F146" s="50"/>
      <c r="G146" s="50" t="s">
        <v>67</v>
      </c>
      <c r="H146" s="50" t="s">
        <v>37</v>
      </c>
      <c r="I146" s="50" t="s">
        <v>38</v>
      </c>
      <c r="J146" s="50" t="s">
        <v>289</v>
      </c>
      <c r="K146" s="51" t="s">
        <v>712</v>
      </c>
      <c r="L146" s="51" t="s">
        <v>290</v>
      </c>
      <c r="M146" s="50" t="s">
        <v>840</v>
      </c>
      <c r="N146" s="52" t="s">
        <v>568</v>
      </c>
      <c r="O146" s="103">
        <v>0.1573</v>
      </c>
      <c r="P146" s="98">
        <v>46392</v>
      </c>
      <c r="Q146" s="55"/>
      <c r="R146" s="99" t="s">
        <v>91</v>
      </c>
      <c r="S146" s="100" t="s">
        <v>32</v>
      </c>
      <c r="T146" s="101">
        <v>0</v>
      </c>
      <c r="U146" s="59" t="s">
        <v>134</v>
      </c>
      <c r="V146" s="102"/>
      <c r="W146" s="101"/>
      <c r="X146" s="59"/>
      <c r="Y146" s="61"/>
      <c r="Z146" s="61"/>
      <c r="AA146" s="61"/>
      <c r="AB146" s="61"/>
      <c r="AC146" s="61"/>
      <c r="AD146" s="61"/>
      <c r="AE146" s="61"/>
      <c r="AF146" s="61"/>
      <c r="AG146" s="61"/>
      <c r="AH146" s="61"/>
      <c r="AI146" s="61"/>
      <c r="AJ146" s="61"/>
      <c r="AK146" s="61"/>
      <c r="AL146" s="61"/>
      <c r="AM146" s="61"/>
      <c r="AN146" s="61"/>
      <c r="AO146" s="61"/>
      <c r="AP146" s="61"/>
      <c r="AQ146" s="61"/>
      <c r="AR146" s="61"/>
      <c r="AS146" s="62"/>
    </row>
    <row r="147" spans="1:45" ht="120">
      <c r="A147" s="95" t="s">
        <v>294</v>
      </c>
      <c r="B147" s="50" t="s">
        <v>20</v>
      </c>
      <c r="C147" s="50" t="s">
        <v>21</v>
      </c>
      <c r="D147" s="50" t="s">
        <v>22</v>
      </c>
      <c r="E147" s="50"/>
      <c r="F147" s="50"/>
      <c r="G147" s="50" t="s">
        <v>67</v>
      </c>
      <c r="H147" s="50" t="s">
        <v>37</v>
      </c>
      <c r="I147" s="50" t="s">
        <v>38</v>
      </c>
      <c r="J147" s="50" t="s">
        <v>291</v>
      </c>
      <c r="K147" s="51" t="s">
        <v>292</v>
      </c>
      <c r="L147" s="51" t="s">
        <v>293</v>
      </c>
      <c r="M147" s="50" t="s">
        <v>840</v>
      </c>
      <c r="N147" s="52" t="s">
        <v>568</v>
      </c>
      <c r="O147" s="103">
        <v>0.26500000000000001</v>
      </c>
      <c r="P147" s="98">
        <v>46392</v>
      </c>
      <c r="Q147" s="55"/>
      <c r="R147" s="99" t="s">
        <v>91</v>
      </c>
      <c r="S147" s="100" t="s">
        <v>32</v>
      </c>
      <c r="T147" s="101">
        <v>0</v>
      </c>
      <c r="U147" s="59" t="s">
        <v>134</v>
      </c>
      <c r="V147" s="102"/>
      <c r="W147" s="101"/>
      <c r="X147" s="59"/>
      <c r="Y147" s="61"/>
      <c r="Z147" s="61"/>
      <c r="AA147" s="61"/>
      <c r="AB147" s="61"/>
      <c r="AC147" s="61"/>
      <c r="AD147" s="61"/>
      <c r="AE147" s="61"/>
      <c r="AF147" s="61"/>
      <c r="AG147" s="61"/>
      <c r="AH147" s="61"/>
      <c r="AI147" s="61"/>
      <c r="AJ147" s="61"/>
      <c r="AK147" s="61"/>
      <c r="AL147" s="61"/>
      <c r="AM147" s="61"/>
      <c r="AN147" s="61"/>
      <c r="AO147" s="61"/>
      <c r="AP147" s="61"/>
      <c r="AQ147" s="61"/>
      <c r="AR147" s="61"/>
      <c r="AS147" s="62"/>
    </row>
    <row r="148" spans="1:45" ht="120">
      <c r="A148" s="95" t="s">
        <v>294</v>
      </c>
      <c r="B148" s="50" t="s">
        <v>20</v>
      </c>
      <c r="C148" s="50" t="s">
        <v>21</v>
      </c>
      <c r="D148" s="50" t="s">
        <v>22</v>
      </c>
      <c r="E148" s="50" t="s">
        <v>602</v>
      </c>
      <c r="F148" s="50" t="s">
        <v>548</v>
      </c>
      <c r="G148" s="50" t="s">
        <v>67</v>
      </c>
      <c r="H148" s="50" t="s">
        <v>711</v>
      </c>
      <c r="I148" s="50" t="s">
        <v>136</v>
      </c>
      <c r="J148" s="77" t="s">
        <v>706</v>
      </c>
      <c r="K148" s="51" t="s">
        <v>815</v>
      </c>
      <c r="L148" s="78" t="s">
        <v>798</v>
      </c>
      <c r="M148" s="79" t="s">
        <v>228</v>
      </c>
      <c r="N148" s="52"/>
      <c r="O148" s="56" t="s">
        <v>228</v>
      </c>
      <c r="P148" s="54">
        <v>46203</v>
      </c>
      <c r="Q148" s="55"/>
      <c r="R148" s="56" t="s">
        <v>41</v>
      </c>
      <c r="S148" s="57" t="s">
        <v>32</v>
      </c>
      <c r="T148" s="58">
        <v>0</v>
      </c>
      <c r="U148" s="59" t="s">
        <v>134</v>
      </c>
      <c r="V148" s="102"/>
      <c r="W148" s="101"/>
      <c r="X148" s="59"/>
      <c r="Y148" s="61"/>
      <c r="Z148" s="61"/>
      <c r="AA148" s="61"/>
      <c r="AB148" s="61"/>
      <c r="AC148" s="61"/>
      <c r="AD148" s="61"/>
      <c r="AE148" s="61"/>
      <c r="AF148" s="61"/>
      <c r="AG148" s="61"/>
      <c r="AH148" s="61"/>
      <c r="AI148" s="61"/>
      <c r="AJ148" s="61"/>
      <c r="AK148" s="61"/>
      <c r="AL148" s="61"/>
      <c r="AM148" s="61"/>
      <c r="AN148" s="61"/>
      <c r="AO148" s="61"/>
      <c r="AP148" s="61"/>
      <c r="AQ148" s="61"/>
      <c r="AR148" s="61"/>
      <c r="AS148" s="62"/>
    </row>
    <row r="149" spans="1:45" ht="120">
      <c r="A149" s="95" t="s">
        <v>294</v>
      </c>
      <c r="B149" s="50" t="s">
        <v>20</v>
      </c>
      <c r="C149" s="50" t="s">
        <v>21</v>
      </c>
      <c r="D149" s="50" t="s">
        <v>22</v>
      </c>
      <c r="E149" s="50" t="s">
        <v>602</v>
      </c>
      <c r="F149" s="50" t="s">
        <v>548</v>
      </c>
      <c r="G149" s="50" t="s">
        <v>67</v>
      </c>
      <c r="H149" s="50" t="s">
        <v>711</v>
      </c>
      <c r="I149" s="50" t="s">
        <v>136</v>
      </c>
      <c r="J149" s="77" t="s">
        <v>706</v>
      </c>
      <c r="K149" s="51" t="s">
        <v>816</v>
      </c>
      <c r="L149" s="78" t="s">
        <v>799</v>
      </c>
      <c r="M149" s="79" t="s">
        <v>228</v>
      </c>
      <c r="N149" s="52"/>
      <c r="O149" s="56" t="s">
        <v>228</v>
      </c>
      <c r="P149" s="54">
        <v>46203</v>
      </c>
      <c r="Q149" s="55"/>
      <c r="R149" s="56" t="s">
        <v>41</v>
      </c>
      <c r="S149" s="57" t="s">
        <v>32</v>
      </c>
      <c r="T149" s="58">
        <v>0</v>
      </c>
      <c r="U149" s="59" t="s">
        <v>134</v>
      </c>
      <c r="V149" s="102"/>
      <c r="W149" s="101"/>
      <c r="X149" s="59"/>
      <c r="Y149" s="61"/>
      <c r="Z149" s="61"/>
      <c r="AA149" s="61"/>
      <c r="AB149" s="61"/>
      <c r="AC149" s="61"/>
      <c r="AD149" s="61"/>
      <c r="AE149" s="61"/>
      <c r="AF149" s="61"/>
      <c r="AG149" s="61"/>
      <c r="AH149" s="61"/>
      <c r="AI149" s="61"/>
      <c r="AJ149" s="61"/>
      <c r="AK149" s="61"/>
      <c r="AL149" s="61"/>
      <c r="AM149" s="61"/>
      <c r="AN149" s="61"/>
      <c r="AO149" s="61"/>
      <c r="AP149" s="61"/>
      <c r="AQ149" s="61"/>
      <c r="AR149" s="61"/>
      <c r="AS149" s="62"/>
    </row>
    <row r="150" spans="1:45" ht="150">
      <c r="A150" s="95" t="s">
        <v>294</v>
      </c>
      <c r="B150" s="50" t="s">
        <v>20</v>
      </c>
      <c r="C150" s="50" t="s">
        <v>21</v>
      </c>
      <c r="D150" s="50" t="s">
        <v>22</v>
      </c>
      <c r="E150" s="50" t="s">
        <v>125</v>
      </c>
      <c r="F150" s="50" t="s">
        <v>554</v>
      </c>
      <c r="G150" s="50" t="s">
        <v>67</v>
      </c>
      <c r="H150" s="50" t="s">
        <v>711</v>
      </c>
      <c r="I150" s="50" t="s">
        <v>136</v>
      </c>
      <c r="J150" s="50" t="s">
        <v>800</v>
      </c>
      <c r="K150" s="51" t="s">
        <v>817</v>
      </c>
      <c r="L150" s="51" t="s">
        <v>697</v>
      </c>
      <c r="M150" s="50" t="s">
        <v>117</v>
      </c>
      <c r="N150" s="52" t="s">
        <v>568</v>
      </c>
      <c r="O150" s="53">
        <v>0.05</v>
      </c>
      <c r="P150" s="54">
        <v>46112</v>
      </c>
      <c r="Q150" s="55"/>
      <c r="R150" s="56" t="s">
        <v>91</v>
      </c>
      <c r="S150" s="57" t="s">
        <v>32</v>
      </c>
      <c r="T150" s="58">
        <v>0</v>
      </c>
      <c r="U150" s="59" t="s">
        <v>134</v>
      </c>
      <c r="V150" s="102"/>
      <c r="W150" s="101"/>
      <c r="X150" s="59"/>
      <c r="Y150" s="61"/>
      <c r="Z150" s="61"/>
      <c r="AA150" s="61"/>
      <c r="AB150" s="61"/>
      <c r="AC150" s="61"/>
      <c r="AD150" s="61"/>
      <c r="AE150" s="61"/>
      <c r="AF150" s="61"/>
      <c r="AG150" s="61"/>
      <c r="AH150" s="61"/>
      <c r="AI150" s="61"/>
      <c r="AJ150" s="61"/>
      <c r="AK150" s="61"/>
      <c r="AL150" s="61"/>
      <c r="AM150" s="61"/>
      <c r="AN150" s="61"/>
      <c r="AO150" s="61"/>
      <c r="AP150" s="61"/>
      <c r="AQ150" s="61"/>
      <c r="AR150" s="61"/>
      <c r="AS150" s="62"/>
    </row>
    <row r="151" spans="1:45" ht="135">
      <c r="A151" s="104" t="s">
        <v>328</v>
      </c>
      <c r="B151" s="50" t="s">
        <v>20</v>
      </c>
      <c r="C151" s="50" t="s">
        <v>21</v>
      </c>
      <c r="D151" s="50" t="s">
        <v>81</v>
      </c>
      <c r="E151" s="50" t="s">
        <v>602</v>
      </c>
      <c r="F151" s="50" t="s">
        <v>549</v>
      </c>
      <c r="G151" s="50" t="s">
        <v>25</v>
      </c>
      <c r="H151" s="50" t="s">
        <v>107</v>
      </c>
      <c r="I151" s="50" t="s">
        <v>108</v>
      </c>
      <c r="J151" s="50" t="s">
        <v>295</v>
      </c>
      <c r="K151" s="51" t="s">
        <v>756</v>
      </c>
      <c r="L151" s="51" t="s">
        <v>296</v>
      </c>
      <c r="M151" s="50" t="s">
        <v>111</v>
      </c>
      <c r="N151" s="52" t="s">
        <v>568</v>
      </c>
      <c r="O151" s="105">
        <v>0</v>
      </c>
      <c r="P151" s="54">
        <v>46386</v>
      </c>
      <c r="Q151" s="106"/>
      <c r="R151" s="56" t="s">
        <v>91</v>
      </c>
      <c r="S151" s="57" t="s">
        <v>32</v>
      </c>
      <c r="T151" s="107">
        <f>38059000000-4575000000</f>
        <v>33484000000</v>
      </c>
      <c r="U151" s="59" t="s">
        <v>297</v>
      </c>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2"/>
    </row>
    <row r="152" spans="1:45" ht="150">
      <c r="A152" s="104" t="s">
        <v>328</v>
      </c>
      <c r="B152" s="50" t="s">
        <v>20</v>
      </c>
      <c r="C152" s="50" t="s">
        <v>21</v>
      </c>
      <c r="D152" s="50" t="s">
        <v>81</v>
      </c>
      <c r="E152" s="50" t="s">
        <v>602</v>
      </c>
      <c r="F152" s="50" t="s">
        <v>549</v>
      </c>
      <c r="G152" s="50" t="s">
        <v>25</v>
      </c>
      <c r="H152" s="50" t="s">
        <v>107</v>
      </c>
      <c r="I152" s="50" t="s">
        <v>108</v>
      </c>
      <c r="J152" s="50" t="s">
        <v>295</v>
      </c>
      <c r="K152" s="51" t="s">
        <v>757</v>
      </c>
      <c r="L152" s="51" t="s">
        <v>298</v>
      </c>
      <c r="M152" s="50" t="s">
        <v>111</v>
      </c>
      <c r="N152" s="52" t="s">
        <v>568</v>
      </c>
      <c r="O152" s="105">
        <v>0</v>
      </c>
      <c r="P152" s="54">
        <v>46386</v>
      </c>
      <c r="Q152" s="106"/>
      <c r="R152" s="56" t="s">
        <v>91</v>
      </c>
      <c r="S152" s="57" t="s">
        <v>32</v>
      </c>
      <c r="T152" s="107">
        <f>38059000000-4575000000</f>
        <v>33484000000</v>
      </c>
      <c r="U152" s="59" t="s">
        <v>297</v>
      </c>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2"/>
    </row>
    <row r="153" spans="1:45" ht="180">
      <c r="A153" s="104" t="s">
        <v>328</v>
      </c>
      <c r="B153" s="50" t="s">
        <v>20</v>
      </c>
      <c r="C153" s="50" t="s">
        <v>21</v>
      </c>
      <c r="D153" s="50" t="s">
        <v>81</v>
      </c>
      <c r="E153" s="50" t="s">
        <v>602</v>
      </c>
      <c r="F153" s="50" t="s">
        <v>549</v>
      </c>
      <c r="G153" s="50" t="s">
        <v>25</v>
      </c>
      <c r="H153" s="50" t="s">
        <v>107</v>
      </c>
      <c r="I153" s="50" t="s">
        <v>108</v>
      </c>
      <c r="J153" s="50" t="s">
        <v>295</v>
      </c>
      <c r="K153" s="51" t="s">
        <v>598</v>
      </c>
      <c r="L153" s="51" t="s">
        <v>299</v>
      </c>
      <c r="M153" s="50" t="s">
        <v>111</v>
      </c>
      <c r="N153" s="52" t="s">
        <v>568</v>
      </c>
      <c r="O153" s="105">
        <v>0</v>
      </c>
      <c r="P153" s="54">
        <v>46386</v>
      </c>
      <c r="Q153" s="106"/>
      <c r="R153" s="56" t="s">
        <v>91</v>
      </c>
      <c r="S153" s="57" t="s">
        <v>32</v>
      </c>
      <c r="T153" s="107">
        <f>38059000000-4575000000</f>
        <v>33484000000</v>
      </c>
      <c r="U153" s="59" t="s">
        <v>297</v>
      </c>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2"/>
    </row>
    <row r="154" spans="1:45" ht="120">
      <c r="A154" s="104" t="s">
        <v>328</v>
      </c>
      <c r="B154" s="50" t="s">
        <v>20</v>
      </c>
      <c r="C154" s="50" t="s">
        <v>21</v>
      </c>
      <c r="D154" s="50" t="s">
        <v>81</v>
      </c>
      <c r="E154" s="50" t="s">
        <v>602</v>
      </c>
      <c r="F154" s="50" t="s">
        <v>549</v>
      </c>
      <c r="G154" s="50" t="s">
        <v>25</v>
      </c>
      <c r="H154" s="50" t="s">
        <v>107</v>
      </c>
      <c r="I154" s="50" t="s">
        <v>108</v>
      </c>
      <c r="J154" s="50" t="s">
        <v>295</v>
      </c>
      <c r="K154" s="51" t="s">
        <v>758</v>
      </c>
      <c r="L154" s="51" t="s">
        <v>300</v>
      </c>
      <c r="M154" s="50" t="s">
        <v>111</v>
      </c>
      <c r="N154" s="52" t="s">
        <v>568</v>
      </c>
      <c r="O154" s="105">
        <v>0</v>
      </c>
      <c r="P154" s="54">
        <v>46386</v>
      </c>
      <c r="Q154" s="106"/>
      <c r="R154" s="56" t="s">
        <v>91</v>
      </c>
      <c r="S154" s="57" t="s">
        <v>32</v>
      </c>
      <c r="T154" s="107">
        <f>38059000000-4575000000</f>
        <v>33484000000</v>
      </c>
      <c r="U154" s="59" t="s">
        <v>297</v>
      </c>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2"/>
    </row>
    <row r="155" spans="1:45" ht="120">
      <c r="A155" s="104" t="s">
        <v>328</v>
      </c>
      <c r="B155" s="50" t="s">
        <v>20</v>
      </c>
      <c r="C155" s="50" t="s">
        <v>21</v>
      </c>
      <c r="D155" s="50" t="s">
        <v>81</v>
      </c>
      <c r="E155" s="50" t="s">
        <v>602</v>
      </c>
      <c r="F155" s="50" t="s">
        <v>549</v>
      </c>
      <c r="G155" s="50" t="s">
        <v>25</v>
      </c>
      <c r="H155" s="50" t="s">
        <v>107</v>
      </c>
      <c r="I155" s="50" t="s">
        <v>108</v>
      </c>
      <c r="J155" s="50" t="s">
        <v>295</v>
      </c>
      <c r="K155" s="51" t="s">
        <v>759</v>
      </c>
      <c r="L155" s="51" t="s">
        <v>630</v>
      </c>
      <c r="M155" s="50" t="s">
        <v>111</v>
      </c>
      <c r="N155" s="52" t="s">
        <v>568</v>
      </c>
      <c r="O155" s="105">
        <v>0</v>
      </c>
      <c r="P155" s="54">
        <v>46386</v>
      </c>
      <c r="Q155" s="106"/>
      <c r="R155" s="56" t="s">
        <v>91</v>
      </c>
      <c r="S155" s="57" t="s">
        <v>32</v>
      </c>
      <c r="T155" s="107">
        <f>38059000000-4575000000</f>
        <v>33484000000</v>
      </c>
      <c r="U155" s="59" t="s">
        <v>297</v>
      </c>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2"/>
    </row>
    <row r="156" spans="1:45" ht="120">
      <c r="A156" s="104" t="s">
        <v>328</v>
      </c>
      <c r="B156" s="50" t="s">
        <v>20</v>
      </c>
      <c r="C156" s="50" t="s">
        <v>21</v>
      </c>
      <c r="D156" s="50" t="s">
        <v>81</v>
      </c>
      <c r="E156" s="50" t="s">
        <v>602</v>
      </c>
      <c r="F156" s="50" t="s">
        <v>549</v>
      </c>
      <c r="G156" s="50" t="s">
        <v>25</v>
      </c>
      <c r="H156" s="50" t="s">
        <v>107</v>
      </c>
      <c r="I156" s="50" t="s">
        <v>108</v>
      </c>
      <c r="J156" s="50" t="s">
        <v>301</v>
      </c>
      <c r="K156" s="51" t="s">
        <v>760</v>
      </c>
      <c r="L156" s="51" t="s">
        <v>302</v>
      </c>
      <c r="M156" s="50" t="s">
        <v>111</v>
      </c>
      <c r="N156" s="52" t="s">
        <v>568</v>
      </c>
      <c r="O156" s="105">
        <v>0</v>
      </c>
      <c r="P156" s="54">
        <v>46386</v>
      </c>
      <c r="Q156" s="63"/>
      <c r="R156" s="56" t="s">
        <v>303</v>
      </c>
      <c r="S156" s="57" t="s">
        <v>32</v>
      </c>
      <c r="T156" s="107"/>
      <c r="U156" s="108" t="s">
        <v>297</v>
      </c>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2"/>
    </row>
    <row r="157" spans="1:45" ht="120">
      <c r="A157" s="104" t="s">
        <v>328</v>
      </c>
      <c r="B157" s="50" t="s">
        <v>20</v>
      </c>
      <c r="C157" s="50" t="s">
        <v>21</v>
      </c>
      <c r="D157" s="50" t="s">
        <v>81</v>
      </c>
      <c r="E157" s="50" t="s">
        <v>602</v>
      </c>
      <c r="F157" s="50" t="s">
        <v>549</v>
      </c>
      <c r="G157" s="50" t="s">
        <v>25</v>
      </c>
      <c r="H157" s="50" t="s">
        <v>107</v>
      </c>
      <c r="I157" s="50" t="s">
        <v>108</v>
      </c>
      <c r="J157" s="50" t="s">
        <v>301</v>
      </c>
      <c r="K157" s="51" t="s">
        <v>761</v>
      </c>
      <c r="L157" s="51" t="s">
        <v>631</v>
      </c>
      <c r="M157" s="50" t="s">
        <v>111</v>
      </c>
      <c r="N157" s="52" t="s">
        <v>568</v>
      </c>
      <c r="O157" s="105">
        <v>0</v>
      </c>
      <c r="P157" s="54">
        <v>46386</v>
      </c>
      <c r="Q157" s="63"/>
      <c r="R157" s="56" t="s">
        <v>303</v>
      </c>
      <c r="S157" s="57" t="s">
        <v>32</v>
      </c>
      <c r="T157" s="107"/>
      <c r="U157" s="108" t="s">
        <v>297</v>
      </c>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2"/>
    </row>
    <row r="158" spans="1:45" ht="255">
      <c r="A158" s="104" t="s">
        <v>328</v>
      </c>
      <c r="B158" s="50" t="s">
        <v>20</v>
      </c>
      <c r="C158" s="50" t="s">
        <v>21</v>
      </c>
      <c r="D158" s="50" t="s">
        <v>81</v>
      </c>
      <c r="E158" s="50" t="s">
        <v>602</v>
      </c>
      <c r="F158" s="50" t="s">
        <v>549</v>
      </c>
      <c r="G158" s="50" t="s">
        <v>25</v>
      </c>
      <c r="H158" s="50" t="s">
        <v>107</v>
      </c>
      <c r="I158" s="50" t="s">
        <v>108</v>
      </c>
      <c r="J158" s="50" t="s">
        <v>301</v>
      </c>
      <c r="K158" s="51" t="s">
        <v>632</v>
      </c>
      <c r="L158" s="78" t="s">
        <v>633</v>
      </c>
      <c r="M158" s="50" t="s">
        <v>111</v>
      </c>
      <c r="N158" s="52" t="s">
        <v>568</v>
      </c>
      <c r="O158" s="105">
        <v>0</v>
      </c>
      <c r="P158" s="54">
        <v>46386</v>
      </c>
      <c r="Q158" s="63"/>
      <c r="R158" s="56" t="s">
        <v>303</v>
      </c>
      <c r="S158" s="57" t="s">
        <v>32</v>
      </c>
      <c r="T158" s="107"/>
      <c r="U158" s="108" t="s">
        <v>297</v>
      </c>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2"/>
    </row>
    <row r="159" spans="1:45" ht="120">
      <c r="A159" s="104" t="s">
        <v>328</v>
      </c>
      <c r="B159" s="50" t="s">
        <v>20</v>
      </c>
      <c r="C159" s="50" t="s">
        <v>21</v>
      </c>
      <c r="D159" s="50" t="s">
        <v>81</v>
      </c>
      <c r="E159" s="50" t="s">
        <v>602</v>
      </c>
      <c r="F159" s="50" t="s">
        <v>549</v>
      </c>
      <c r="G159" s="50" t="s">
        <v>25</v>
      </c>
      <c r="H159" s="50" t="s">
        <v>107</v>
      </c>
      <c r="I159" s="50" t="s">
        <v>108</v>
      </c>
      <c r="J159" s="50" t="s">
        <v>301</v>
      </c>
      <c r="K159" s="51" t="s">
        <v>762</v>
      </c>
      <c r="L159" s="51" t="s">
        <v>304</v>
      </c>
      <c r="M159" s="50" t="s">
        <v>111</v>
      </c>
      <c r="N159" s="52" t="s">
        <v>568</v>
      </c>
      <c r="O159" s="105">
        <v>0</v>
      </c>
      <c r="P159" s="54">
        <v>46386</v>
      </c>
      <c r="Q159" s="63"/>
      <c r="R159" s="56" t="s">
        <v>303</v>
      </c>
      <c r="S159" s="57" t="s">
        <v>32</v>
      </c>
      <c r="T159" s="107"/>
      <c r="U159" s="108" t="s">
        <v>297</v>
      </c>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2"/>
    </row>
    <row r="160" spans="1:45" ht="135">
      <c r="A160" s="104" t="s">
        <v>328</v>
      </c>
      <c r="B160" s="50" t="s">
        <v>20</v>
      </c>
      <c r="C160" s="50" t="s">
        <v>21</v>
      </c>
      <c r="D160" s="50" t="s">
        <v>81</v>
      </c>
      <c r="E160" s="50" t="s">
        <v>602</v>
      </c>
      <c r="F160" s="50" t="s">
        <v>549</v>
      </c>
      <c r="G160" s="50" t="s">
        <v>25</v>
      </c>
      <c r="H160" s="50" t="s">
        <v>107</v>
      </c>
      <c r="I160" s="50" t="s">
        <v>108</v>
      </c>
      <c r="J160" s="50" t="s">
        <v>305</v>
      </c>
      <c r="K160" s="51" t="s">
        <v>763</v>
      </c>
      <c r="L160" s="51" t="s">
        <v>306</v>
      </c>
      <c r="M160" s="50" t="s">
        <v>111</v>
      </c>
      <c r="N160" s="52" t="s">
        <v>568</v>
      </c>
      <c r="O160" s="105">
        <v>0</v>
      </c>
      <c r="P160" s="54">
        <v>46386</v>
      </c>
      <c r="Q160" s="63"/>
      <c r="R160" s="56" t="s">
        <v>303</v>
      </c>
      <c r="S160" s="57" t="s">
        <v>32</v>
      </c>
      <c r="T160" s="58"/>
      <c r="U160" s="59" t="s">
        <v>297</v>
      </c>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2"/>
    </row>
    <row r="161" spans="1:45" ht="120">
      <c r="A161" s="104" t="s">
        <v>328</v>
      </c>
      <c r="B161" s="50" t="s">
        <v>20</v>
      </c>
      <c r="C161" s="50" t="s">
        <v>21</v>
      </c>
      <c r="D161" s="50" t="s">
        <v>81</v>
      </c>
      <c r="E161" s="50" t="s">
        <v>602</v>
      </c>
      <c r="F161" s="50" t="s">
        <v>549</v>
      </c>
      <c r="G161" s="50" t="s">
        <v>25</v>
      </c>
      <c r="H161" s="50" t="s">
        <v>107</v>
      </c>
      <c r="I161" s="50" t="s">
        <v>108</v>
      </c>
      <c r="J161" s="50" t="s">
        <v>305</v>
      </c>
      <c r="K161" s="51" t="s">
        <v>634</v>
      </c>
      <c r="L161" s="51" t="s">
        <v>307</v>
      </c>
      <c r="M161" s="50" t="s">
        <v>111</v>
      </c>
      <c r="N161" s="52" t="s">
        <v>568</v>
      </c>
      <c r="O161" s="105">
        <v>0</v>
      </c>
      <c r="P161" s="54">
        <v>46386</v>
      </c>
      <c r="Q161" s="63"/>
      <c r="R161" s="56" t="s">
        <v>303</v>
      </c>
      <c r="S161" s="57" t="s">
        <v>32</v>
      </c>
      <c r="T161" s="58"/>
      <c r="U161" s="59" t="s">
        <v>297</v>
      </c>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2"/>
    </row>
    <row r="162" spans="1:45" ht="195">
      <c r="A162" s="104" t="s">
        <v>328</v>
      </c>
      <c r="B162" s="50" t="s">
        <v>20</v>
      </c>
      <c r="C162" s="50" t="s">
        <v>21</v>
      </c>
      <c r="D162" s="50" t="s">
        <v>81</v>
      </c>
      <c r="E162" s="50" t="s">
        <v>602</v>
      </c>
      <c r="F162" s="50" t="s">
        <v>549</v>
      </c>
      <c r="G162" s="50" t="s">
        <v>25</v>
      </c>
      <c r="H162" s="50" t="s">
        <v>107</v>
      </c>
      <c r="I162" s="50" t="s">
        <v>108</v>
      </c>
      <c r="J162" s="50" t="s">
        <v>308</v>
      </c>
      <c r="K162" s="51" t="s">
        <v>599</v>
      </c>
      <c r="L162" s="51" t="s">
        <v>309</v>
      </c>
      <c r="M162" s="50" t="s">
        <v>111</v>
      </c>
      <c r="N162" s="52" t="s">
        <v>568</v>
      </c>
      <c r="O162" s="109">
        <v>0</v>
      </c>
      <c r="P162" s="54">
        <v>46386</v>
      </c>
      <c r="Q162" s="63"/>
      <c r="R162" s="56" t="s">
        <v>303</v>
      </c>
      <c r="S162" s="57" t="s">
        <v>32</v>
      </c>
      <c r="T162" s="58"/>
      <c r="U162" s="59" t="s">
        <v>297</v>
      </c>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2"/>
    </row>
    <row r="163" spans="1:45" ht="120">
      <c r="A163" s="104" t="s">
        <v>328</v>
      </c>
      <c r="B163" s="50" t="s">
        <v>20</v>
      </c>
      <c r="C163" s="50" t="s">
        <v>21</v>
      </c>
      <c r="D163" s="50" t="s">
        <v>81</v>
      </c>
      <c r="E163" s="50" t="s">
        <v>602</v>
      </c>
      <c r="F163" s="50" t="s">
        <v>549</v>
      </c>
      <c r="G163" s="50" t="s">
        <v>25</v>
      </c>
      <c r="H163" s="50" t="s">
        <v>107</v>
      </c>
      <c r="I163" s="50" t="s">
        <v>108</v>
      </c>
      <c r="J163" s="50" t="s">
        <v>308</v>
      </c>
      <c r="K163" s="51" t="s">
        <v>764</v>
      </c>
      <c r="L163" s="51" t="s">
        <v>310</v>
      </c>
      <c r="M163" s="50" t="s">
        <v>111</v>
      </c>
      <c r="N163" s="52" t="s">
        <v>568</v>
      </c>
      <c r="O163" s="109">
        <v>0</v>
      </c>
      <c r="P163" s="54">
        <v>46386</v>
      </c>
      <c r="Q163" s="63"/>
      <c r="R163" s="56" t="s">
        <v>303</v>
      </c>
      <c r="S163" s="57" t="s">
        <v>32</v>
      </c>
      <c r="T163" s="58"/>
      <c r="U163" s="59" t="s">
        <v>297</v>
      </c>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2"/>
    </row>
    <row r="164" spans="1:45" ht="120">
      <c r="A164" s="104" t="s">
        <v>328</v>
      </c>
      <c r="B164" s="50" t="s">
        <v>20</v>
      </c>
      <c r="C164" s="50" t="s">
        <v>21</v>
      </c>
      <c r="D164" s="50" t="s">
        <v>81</v>
      </c>
      <c r="E164" s="50" t="s">
        <v>602</v>
      </c>
      <c r="F164" s="50" t="s">
        <v>549</v>
      </c>
      <c r="G164" s="50" t="s">
        <v>25</v>
      </c>
      <c r="H164" s="50" t="s">
        <v>107</v>
      </c>
      <c r="I164" s="50" t="s">
        <v>108</v>
      </c>
      <c r="J164" s="50" t="s">
        <v>308</v>
      </c>
      <c r="K164" s="51" t="s">
        <v>765</v>
      </c>
      <c r="L164" s="51" t="s">
        <v>311</v>
      </c>
      <c r="M164" s="50" t="s">
        <v>111</v>
      </c>
      <c r="N164" s="52" t="s">
        <v>568</v>
      </c>
      <c r="O164" s="109">
        <v>0</v>
      </c>
      <c r="P164" s="54">
        <v>46386</v>
      </c>
      <c r="Q164" s="63"/>
      <c r="R164" s="56" t="s">
        <v>303</v>
      </c>
      <c r="S164" s="57" t="s">
        <v>32</v>
      </c>
      <c r="T164" s="58"/>
      <c r="U164" s="59" t="s">
        <v>297</v>
      </c>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2"/>
    </row>
    <row r="165" spans="1:45" ht="120">
      <c r="A165" s="104" t="s">
        <v>328</v>
      </c>
      <c r="B165" s="50" t="s">
        <v>20</v>
      </c>
      <c r="C165" s="50" t="s">
        <v>21</v>
      </c>
      <c r="D165" s="50" t="s">
        <v>81</v>
      </c>
      <c r="E165" s="50" t="s">
        <v>602</v>
      </c>
      <c r="F165" s="50" t="s">
        <v>549</v>
      </c>
      <c r="G165" s="50" t="s">
        <v>25</v>
      </c>
      <c r="H165" s="50" t="s">
        <v>107</v>
      </c>
      <c r="I165" s="50" t="s">
        <v>108</v>
      </c>
      <c r="J165" s="50" t="s">
        <v>308</v>
      </c>
      <c r="K165" s="51" t="s">
        <v>766</v>
      </c>
      <c r="L165" s="51" t="s">
        <v>312</v>
      </c>
      <c r="M165" s="50" t="s">
        <v>111</v>
      </c>
      <c r="N165" s="52" t="s">
        <v>568</v>
      </c>
      <c r="O165" s="109">
        <v>0</v>
      </c>
      <c r="P165" s="54">
        <v>46386</v>
      </c>
      <c r="Q165" s="63"/>
      <c r="R165" s="56" t="s">
        <v>303</v>
      </c>
      <c r="S165" s="57" t="s">
        <v>32</v>
      </c>
      <c r="T165" s="58"/>
      <c r="U165" s="59" t="s">
        <v>297</v>
      </c>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2"/>
    </row>
    <row r="166" spans="1:45" ht="120">
      <c r="A166" s="104" t="s">
        <v>328</v>
      </c>
      <c r="B166" s="50" t="s">
        <v>20</v>
      </c>
      <c r="C166" s="50" t="s">
        <v>21</v>
      </c>
      <c r="D166" s="50" t="s">
        <v>81</v>
      </c>
      <c r="E166" s="50" t="s">
        <v>602</v>
      </c>
      <c r="F166" s="50" t="s">
        <v>549</v>
      </c>
      <c r="G166" s="50" t="s">
        <v>25</v>
      </c>
      <c r="H166" s="50" t="s">
        <v>107</v>
      </c>
      <c r="I166" s="50" t="s">
        <v>108</v>
      </c>
      <c r="J166" s="50" t="s">
        <v>313</v>
      </c>
      <c r="K166" s="51" t="s">
        <v>767</v>
      </c>
      <c r="L166" s="51" t="s">
        <v>314</v>
      </c>
      <c r="M166" s="50" t="s">
        <v>111</v>
      </c>
      <c r="N166" s="52" t="s">
        <v>568</v>
      </c>
      <c r="O166" s="109">
        <v>0</v>
      </c>
      <c r="P166" s="54">
        <v>46386</v>
      </c>
      <c r="Q166" s="63"/>
      <c r="R166" s="56" t="s">
        <v>315</v>
      </c>
      <c r="S166" s="56" t="s">
        <v>32</v>
      </c>
      <c r="T166" s="56"/>
      <c r="U166" s="59" t="s">
        <v>297</v>
      </c>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2"/>
    </row>
    <row r="167" spans="1:45" ht="120">
      <c r="A167" s="104" t="s">
        <v>328</v>
      </c>
      <c r="B167" s="50" t="s">
        <v>20</v>
      </c>
      <c r="C167" s="50" t="s">
        <v>21</v>
      </c>
      <c r="D167" s="50" t="s">
        <v>81</v>
      </c>
      <c r="E167" s="50" t="s">
        <v>602</v>
      </c>
      <c r="F167" s="50" t="s">
        <v>549</v>
      </c>
      <c r="G167" s="50" t="s">
        <v>25</v>
      </c>
      <c r="H167" s="50" t="s">
        <v>107</v>
      </c>
      <c r="I167" s="50" t="s">
        <v>108</v>
      </c>
      <c r="J167" s="50" t="s">
        <v>313</v>
      </c>
      <c r="K167" s="51" t="s">
        <v>768</v>
      </c>
      <c r="L167" s="51" t="s">
        <v>316</v>
      </c>
      <c r="M167" s="50" t="s">
        <v>111</v>
      </c>
      <c r="N167" s="52" t="s">
        <v>568</v>
      </c>
      <c r="O167" s="109">
        <v>0</v>
      </c>
      <c r="P167" s="54">
        <v>46386</v>
      </c>
      <c r="Q167" s="63"/>
      <c r="R167" s="56" t="s">
        <v>315</v>
      </c>
      <c r="S167" s="56" t="s">
        <v>32</v>
      </c>
      <c r="T167" s="56"/>
      <c r="U167" s="59" t="s">
        <v>297</v>
      </c>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2"/>
    </row>
    <row r="168" spans="1:45" ht="120">
      <c r="A168" s="104" t="s">
        <v>328</v>
      </c>
      <c r="B168" s="50" t="s">
        <v>20</v>
      </c>
      <c r="C168" s="50" t="s">
        <v>21</v>
      </c>
      <c r="D168" s="50" t="s">
        <v>81</v>
      </c>
      <c r="E168" s="50" t="s">
        <v>602</v>
      </c>
      <c r="F168" s="50" t="s">
        <v>549</v>
      </c>
      <c r="G168" s="50" t="s">
        <v>25</v>
      </c>
      <c r="H168" s="50" t="s">
        <v>107</v>
      </c>
      <c r="I168" s="50" t="s">
        <v>108</v>
      </c>
      <c r="J168" s="50" t="s">
        <v>313</v>
      </c>
      <c r="K168" s="51" t="s">
        <v>769</v>
      </c>
      <c r="L168" s="51" t="s">
        <v>317</v>
      </c>
      <c r="M168" s="50" t="s">
        <v>111</v>
      </c>
      <c r="N168" s="52" t="s">
        <v>568</v>
      </c>
      <c r="O168" s="109">
        <v>0</v>
      </c>
      <c r="P168" s="54">
        <v>46386</v>
      </c>
      <c r="Q168" s="63"/>
      <c r="R168" s="56" t="s">
        <v>315</v>
      </c>
      <c r="S168" s="56" t="s">
        <v>32</v>
      </c>
      <c r="T168" s="56"/>
      <c r="U168" s="59" t="s">
        <v>297</v>
      </c>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2"/>
    </row>
    <row r="169" spans="1:45" ht="120">
      <c r="A169" s="104" t="s">
        <v>328</v>
      </c>
      <c r="B169" s="50" t="s">
        <v>20</v>
      </c>
      <c r="C169" s="50" t="s">
        <v>21</v>
      </c>
      <c r="D169" s="50" t="s">
        <v>81</v>
      </c>
      <c r="E169" s="50" t="s">
        <v>602</v>
      </c>
      <c r="F169" s="50" t="s">
        <v>549</v>
      </c>
      <c r="G169" s="50" t="s">
        <v>25</v>
      </c>
      <c r="H169" s="50" t="s">
        <v>107</v>
      </c>
      <c r="I169" s="50" t="s">
        <v>108</v>
      </c>
      <c r="J169" s="50" t="s">
        <v>318</v>
      </c>
      <c r="K169" s="51" t="s">
        <v>770</v>
      </c>
      <c r="L169" s="51" t="s">
        <v>319</v>
      </c>
      <c r="M169" s="50" t="s">
        <v>111</v>
      </c>
      <c r="N169" s="52" t="s">
        <v>568</v>
      </c>
      <c r="O169" s="109">
        <v>0</v>
      </c>
      <c r="P169" s="54">
        <v>46386</v>
      </c>
      <c r="Q169" s="63"/>
      <c r="R169" s="56" t="s">
        <v>320</v>
      </c>
      <c r="S169" s="56" t="s">
        <v>32</v>
      </c>
      <c r="T169" s="56"/>
      <c r="U169" s="59" t="s">
        <v>297</v>
      </c>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2"/>
    </row>
    <row r="170" spans="1:45" ht="120">
      <c r="A170" s="104" t="s">
        <v>328</v>
      </c>
      <c r="B170" s="50" t="s">
        <v>20</v>
      </c>
      <c r="C170" s="50" t="s">
        <v>21</v>
      </c>
      <c r="D170" s="50" t="s">
        <v>81</v>
      </c>
      <c r="E170" s="50" t="s">
        <v>602</v>
      </c>
      <c r="F170" s="50" t="s">
        <v>549</v>
      </c>
      <c r="G170" s="50" t="s">
        <v>25</v>
      </c>
      <c r="H170" s="50" t="s">
        <v>107</v>
      </c>
      <c r="I170" s="50" t="s">
        <v>108</v>
      </c>
      <c r="J170" s="50" t="s">
        <v>318</v>
      </c>
      <c r="K170" s="51" t="s">
        <v>771</v>
      </c>
      <c r="L170" s="51" t="s">
        <v>321</v>
      </c>
      <c r="M170" s="50" t="s">
        <v>111</v>
      </c>
      <c r="N170" s="52" t="s">
        <v>568</v>
      </c>
      <c r="O170" s="109">
        <v>0</v>
      </c>
      <c r="P170" s="54">
        <v>46386</v>
      </c>
      <c r="Q170" s="63"/>
      <c r="R170" s="56" t="s">
        <v>320</v>
      </c>
      <c r="S170" s="56" t="s">
        <v>32</v>
      </c>
      <c r="T170" s="56"/>
      <c r="U170" s="59" t="s">
        <v>297</v>
      </c>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2"/>
    </row>
    <row r="171" spans="1:45" ht="120">
      <c r="A171" s="104" t="s">
        <v>328</v>
      </c>
      <c r="B171" s="50" t="s">
        <v>20</v>
      </c>
      <c r="C171" s="50" t="s">
        <v>21</v>
      </c>
      <c r="D171" s="50" t="s">
        <v>81</v>
      </c>
      <c r="E171" s="50" t="s">
        <v>602</v>
      </c>
      <c r="F171" s="50" t="s">
        <v>549</v>
      </c>
      <c r="G171" s="50" t="s">
        <v>25</v>
      </c>
      <c r="H171" s="50" t="s">
        <v>107</v>
      </c>
      <c r="I171" s="50" t="s">
        <v>108</v>
      </c>
      <c r="J171" s="50" t="s">
        <v>318</v>
      </c>
      <c r="K171" s="51" t="s">
        <v>772</v>
      </c>
      <c r="L171" s="51" t="s">
        <v>322</v>
      </c>
      <c r="M171" s="50" t="s">
        <v>111</v>
      </c>
      <c r="N171" s="52" t="s">
        <v>568</v>
      </c>
      <c r="O171" s="109">
        <v>0</v>
      </c>
      <c r="P171" s="54">
        <v>46386</v>
      </c>
      <c r="Q171" s="63"/>
      <c r="R171" s="56" t="s">
        <v>320</v>
      </c>
      <c r="S171" s="56" t="s">
        <v>32</v>
      </c>
      <c r="T171" s="56"/>
      <c r="U171" s="59" t="s">
        <v>297</v>
      </c>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2"/>
    </row>
    <row r="172" spans="1:45" ht="120">
      <c r="A172" s="104" t="s">
        <v>328</v>
      </c>
      <c r="B172" s="50" t="s">
        <v>20</v>
      </c>
      <c r="C172" s="50" t="s">
        <v>21</v>
      </c>
      <c r="D172" s="50" t="s">
        <v>81</v>
      </c>
      <c r="E172" s="50" t="s">
        <v>602</v>
      </c>
      <c r="F172" s="50" t="s">
        <v>549</v>
      </c>
      <c r="G172" s="50" t="s">
        <v>25</v>
      </c>
      <c r="H172" s="50" t="s">
        <v>107</v>
      </c>
      <c r="I172" s="50" t="s">
        <v>108</v>
      </c>
      <c r="J172" s="50" t="s">
        <v>323</v>
      </c>
      <c r="K172" s="51" t="s">
        <v>773</v>
      </c>
      <c r="L172" s="51" t="s">
        <v>324</v>
      </c>
      <c r="M172" s="50" t="s">
        <v>111</v>
      </c>
      <c r="N172" s="52" t="s">
        <v>568</v>
      </c>
      <c r="O172" s="109">
        <v>0</v>
      </c>
      <c r="P172" s="54">
        <v>46386</v>
      </c>
      <c r="Q172" s="63"/>
      <c r="R172" s="56" t="s">
        <v>320</v>
      </c>
      <c r="S172" s="57" t="s">
        <v>32</v>
      </c>
      <c r="T172" s="70"/>
      <c r="U172" s="59" t="s">
        <v>297</v>
      </c>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2"/>
    </row>
    <row r="173" spans="1:45" ht="120">
      <c r="A173" s="104" t="s">
        <v>328</v>
      </c>
      <c r="B173" s="50" t="s">
        <v>20</v>
      </c>
      <c r="C173" s="50" t="s">
        <v>21</v>
      </c>
      <c r="D173" s="50" t="s">
        <v>81</v>
      </c>
      <c r="E173" s="50" t="s">
        <v>602</v>
      </c>
      <c r="F173" s="50" t="s">
        <v>549</v>
      </c>
      <c r="G173" s="50" t="s">
        <v>25</v>
      </c>
      <c r="H173" s="50" t="s">
        <v>107</v>
      </c>
      <c r="I173" s="50" t="s">
        <v>108</v>
      </c>
      <c r="J173" s="50" t="s">
        <v>323</v>
      </c>
      <c r="K173" s="51" t="s">
        <v>774</v>
      </c>
      <c r="L173" s="51" t="s">
        <v>325</v>
      </c>
      <c r="M173" s="50" t="s">
        <v>111</v>
      </c>
      <c r="N173" s="52" t="s">
        <v>568</v>
      </c>
      <c r="O173" s="109">
        <v>0</v>
      </c>
      <c r="P173" s="54">
        <v>46386</v>
      </c>
      <c r="Q173" s="63"/>
      <c r="R173" s="56" t="s">
        <v>320</v>
      </c>
      <c r="S173" s="57" t="s">
        <v>32</v>
      </c>
      <c r="T173" s="70"/>
      <c r="U173" s="59" t="s">
        <v>297</v>
      </c>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2"/>
    </row>
    <row r="174" spans="1:45" ht="120">
      <c r="A174" s="104" t="s">
        <v>328</v>
      </c>
      <c r="B174" s="50" t="s">
        <v>20</v>
      </c>
      <c r="C174" s="50" t="s">
        <v>21</v>
      </c>
      <c r="D174" s="50" t="s">
        <v>81</v>
      </c>
      <c r="E174" s="50" t="s">
        <v>602</v>
      </c>
      <c r="F174" s="50" t="s">
        <v>549</v>
      </c>
      <c r="G174" s="50" t="s">
        <v>25</v>
      </c>
      <c r="H174" s="50" t="s">
        <v>107</v>
      </c>
      <c r="I174" s="50" t="s">
        <v>108</v>
      </c>
      <c r="J174" s="50" t="s">
        <v>323</v>
      </c>
      <c r="K174" s="51" t="s">
        <v>775</v>
      </c>
      <c r="L174" s="51" t="s">
        <v>326</v>
      </c>
      <c r="M174" s="50" t="s">
        <v>111</v>
      </c>
      <c r="N174" s="52" t="s">
        <v>568</v>
      </c>
      <c r="O174" s="109">
        <v>0</v>
      </c>
      <c r="P174" s="54">
        <v>46386</v>
      </c>
      <c r="Q174" s="63"/>
      <c r="R174" s="56" t="s">
        <v>320</v>
      </c>
      <c r="S174" s="57" t="s">
        <v>32</v>
      </c>
      <c r="T174" s="70"/>
      <c r="U174" s="59" t="s">
        <v>297</v>
      </c>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c r="AR174" s="61"/>
      <c r="AS174" s="62"/>
    </row>
    <row r="175" spans="1:45" ht="120">
      <c r="A175" s="104" t="s">
        <v>328</v>
      </c>
      <c r="B175" s="50" t="s">
        <v>20</v>
      </c>
      <c r="C175" s="50" t="s">
        <v>21</v>
      </c>
      <c r="D175" s="50" t="s">
        <v>81</v>
      </c>
      <c r="E175" s="50" t="s">
        <v>602</v>
      </c>
      <c r="F175" s="50" t="s">
        <v>549</v>
      </c>
      <c r="G175" s="50" t="s">
        <v>25</v>
      </c>
      <c r="H175" s="50" t="s">
        <v>107</v>
      </c>
      <c r="I175" s="50" t="s">
        <v>108</v>
      </c>
      <c r="J175" s="50" t="s">
        <v>841</v>
      </c>
      <c r="K175" s="51" t="s">
        <v>776</v>
      </c>
      <c r="L175" s="51" t="s">
        <v>327</v>
      </c>
      <c r="M175" s="50" t="s">
        <v>111</v>
      </c>
      <c r="N175" s="52" t="s">
        <v>568</v>
      </c>
      <c r="O175" s="109">
        <v>0</v>
      </c>
      <c r="P175" s="54">
        <v>46386</v>
      </c>
      <c r="Q175" s="63"/>
      <c r="R175" s="56" t="s">
        <v>320</v>
      </c>
      <c r="S175" s="57" t="s">
        <v>32</v>
      </c>
      <c r="T175" s="70"/>
      <c r="U175" s="59" t="s">
        <v>297</v>
      </c>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AR175" s="61"/>
      <c r="AS175" s="62"/>
    </row>
    <row r="176" spans="1:45" ht="120">
      <c r="A176" s="104" t="s">
        <v>328</v>
      </c>
      <c r="B176" s="50" t="s">
        <v>20</v>
      </c>
      <c r="C176" s="50" t="s">
        <v>21</v>
      </c>
      <c r="D176" s="50" t="s">
        <v>22</v>
      </c>
      <c r="E176" s="50" t="s">
        <v>602</v>
      </c>
      <c r="F176" s="50" t="s">
        <v>548</v>
      </c>
      <c r="G176" s="50" t="s">
        <v>67</v>
      </c>
      <c r="H176" s="50" t="s">
        <v>711</v>
      </c>
      <c r="I176" s="50" t="s">
        <v>136</v>
      </c>
      <c r="J176" s="77" t="s">
        <v>706</v>
      </c>
      <c r="K176" s="51" t="s">
        <v>818</v>
      </c>
      <c r="L176" s="78" t="s">
        <v>798</v>
      </c>
      <c r="M176" s="79" t="s">
        <v>228</v>
      </c>
      <c r="N176" s="52"/>
      <c r="O176" s="56" t="s">
        <v>228</v>
      </c>
      <c r="P176" s="54">
        <v>46203</v>
      </c>
      <c r="Q176" s="55"/>
      <c r="R176" s="56" t="s">
        <v>41</v>
      </c>
      <c r="S176" s="57" t="s">
        <v>32</v>
      </c>
      <c r="T176" s="58">
        <v>0</v>
      </c>
      <c r="U176" s="59" t="s">
        <v>134</v>
      </c>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2"/>
    </row>
    <row r="177" spans="1:45" ht="120">
      <c r="A177" s="104" t="s">
        <v>328</v>
      </c>
      <c r="B177" s="50" t="s">
        <v>20</v>
      </c>
      <c r="C177" s="50" t="s">
        <v>21</v>
      </c>
      <c r="D177" s="50" t="s">
        <v>22</v>
      </c>
      <c r="E177" s="50" t="s">
        <v>602</v>
      </c>
      <c r="F177" s="50" t="s">
        <v>548</v>
      </c>
      <c r="G177" s="50" t="s">
        <v>67</v>
      </c>
      <c r="H177" s="50" t="s">
        <v>711</v>
      </c>
      <c r="I177" s="50" t="s">
        <v>136</v>
      </c>
      <c r="J177" s="77" t="s">
        <v>706</v>
      </c>
      <c r="K177" s="51" t="s">
        <v>819</v>
      </c>
      <c r="L177" s="78" t="s">
        <v>799</v>
      </c>
      <c r="M177" s="79" t="s">
        <v>228</v>
      </c>
      <c r="N177" s="52"/>
      <c r="O177" s="56" t="s">
        <v>228</v>
      </c>
      <c r="P177" s="54">
        <v>46203</v>
      </c>
      <c r="Q177" s="55"/>
      <c r="R177" s="56" t="s">
        <v>41</v>
      </c>
      <c r="S177" s="57" t="s">
        <v>32</v>
      </c>
      <c r="T177" s="58">
        <v>0</v>
      </c>
      <c r="U177" s="59" t="s">
        <v>134</v>
      </c>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2"/>
    </row>
    <row r="178" spans="1:45" ht="150">
      <c r="A178" s="104" t="s">
        <v>328</v>
      </c>
      <c r="B178" s="50" t="s">
        <v>20</v>
      </c>
      <c r="C178" s="50" t="s">
        <v>21</v>
      </c>
      <c r="D178" s="50" t="s">
        <v>22</v>
      </c>
      <c r="E178" s="50" t="s">
        <v>125</v>
      </c>
      <c r="F178" s="50" t="s">
        <v>554</v>
      </c>
      <c r="G178" s="50" t="s">
        <v>67</v>
      </c>
      <c r="H178" s="50" t="s">
        <v>711</v>
      </c>
      <c r="I178" s="50" t="s">
        <v>136</v>
      </c>
      <c r="J178" s="50" t="s">
        <v>800</v>
      </c>
      <c r="K178" s="51" t="s">
        <v>820</v>
      </c>
      <c r="L178" s="51" t="s">
        <v>697</v>
      </c>
      <c r="M178" s="50" t="s">
        <v>117</v>
      </c>
      <c r="N178" s="52" t="s">
        <v>568</v>
      </c>
      <c r="O178" s="53">
        <v>0.05</v>
      </c>
      <c r="P178" s="54">
        <v>46112</v>
      </c>
      <c r="Q178" s="55"/>
      <c r="R178" s="56" t="s">
        <v>91</v>
      </c>
      <c r="S178" s="57" t="s">
        <v>32</v>
      </c>
      <c r="T178" s="58">
        <v>0</v>
      </c>
      <c r="U178" s="59" t="s">
        <v>134</v>
      </c>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2"/>
    </row>
    <row r="179" spans="1:45" ht="120">
      <c r="A179" s="71" t="s">
        <v>336</v>
      </c>
      <c r="B179" s="50" t="s">
        <v>20</v>
      </c>
      <c r="C179" s="50" t="s">
        <v>21</v>
      </c>
      <c r="D179" s="50" t="s">
        <v>81</v>
      </c>
      <c r="E179" s="50" t="s">
        <v>194</v>
      </c>
      <c r="F179" s="50" t="s">
        <v>561</v>
      </c>
      <c r="G179" s="50" t="s">
        <v>25</v>
      </c>
      <c r="H179" s="50" t="s">
        <v>55</v>
      </c>
      <c r="I179" s="50" t="s">
        <v>27</v>
      </c>
      <c r="J179" s="50" t="s">
        <v>329</v>
      </c>
      <c r="K179" s="51" t="s">
        <v>330</v>
      </c>
      <c r="L179" s="51" t="s">
        <v>331</v>
      </c>
      <c r="M179" s="50" t="s">
        <v>57</v>
      </c>
      <c r="N179" s="110" t="s">
        <v>568</v>
      </c>
      <c r="O179" s="53">
        <v>0</v>
      </c>
      <c r="P179" s="54">
        <v>46029</v>
      </c>
      <c r="Q179" s="106"/>
      <c r="R179" s="56" t="s">
        <v>41</v>
      </c>
      <c r="S179" s="57" t="s">
        <v>32</v>
      </c>
      <c r="T179" s="58"/>
      <c r="U179" s="59" t="s">
        <v>297</v>
      </c>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2"/>
    </row>
    <row r="180" spans="1:45" ht="120">
      <c r="A180" s="71" t="s">
        <v>336</v>
      </c>
      <c r="B180" s="50" t="s">
        <v>20</v>
      </c>
      <c r="C180" s="50" t="s">
        <v>21</v>
      </c>
      <c r="D180" s="50" t="s">
        <v>81</v>
      </c>
      <c r="E180" s="50" t="s">
        <v>194</v>
      </c>
      <c r="F180" s="50" t="s">
        <v>561</v>
      </c>
      <c r="G180" s="50" t="s">
        <v>25</v>
      </c>
      <c r="H180" s="50" t="s">
        <v>55</v>
      </c>
      <c r="I180" s="50" t="s">
        <v>27</v>
      </c>
      <c r="J180" s="50" t="s">
        <v>332</v>
      </c>
      <c r="K180" s="51" t="s">
        <v>333</v>
      </c>
      <c r="L180" s="51" t="s">
        <v>331</v>
      </c>
      <c r="M180" s="50" t="s">
        <v>57</v>
      </c>
      <c r="N180" s="110" t="s">
        <v>568</v>
      </c>
      <c r="O180" s="53">
        <v>0</v>
      </c>
      <c r="P180" s="54">
        <v>46029</v>
      </c>
      <c r="Q180" s="106"/>
      <c r="R180" s="56" t="s">
        <v>41</v>
      </c>
      <c r="S180" s="57" t="s">
        <v>32</v>
      </c>
      <c r="T180" s="58"/>
      <c r="U180" s="59" t="s">
        <v>297</v>
      </c>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2"/>
    </row>
    <row r="181" spans="1:45" ht="120">
      <c r="A181" s="71" t="s">
        <v>336</v>
      </c>
      <c r="B181" s="50" t="s">
        <v>20</v>
      </c>
      <c r="C181" s="50" t="s">
        <v>21</v>
      </c>
      <c r="D181" s="50" t="s">
        <v>22</v>
      </c>
      <c r="E181" s="50" t="s">
        <v>194</v>
      </c>
      <c r="F181" s="50" t="s">
        <v>561</v>
      </c>
      <c r="G181" s="50" t="s">
        <v>25</v>
      </c>
      <c r="H181" s="50" t="s">
        <v>37</v>
      </c>
      <c r="I181" s="50" t="s">
        <v>38</v>
      </c>
      <c r="J181" s="50" t="s">
        <v>334</v>
      </c>
      <c r="K181" s="51" t="s">
        <v>635</v>
      </c>
      <c r="L181" s="51" t="s">
        <v>335</v>
      </c>
      <c r="M181" s="50" t="s">
        <v>40</v>
      </c>
      <c r="N181" s="110" t="s">
        <v>568</v>
      </c>
      <c r="O181" s="53">
        <v>0</v>
      </c>
      <c r="P181" s="54">
        <v>46029</v>
      </c>
      <c r="Q181" s="106"/>
      <c r="R181" s="56" t="s">
        <v>200</v>
      </c>
      <c r="S181" s="57" t="s">
        <v>32</v>
      </c>
      <c r="T181" s="58">
        <v>0</v>
      </c>
      <c r="U181" s="59" t="s">
        <v>87</v>
      </c>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2"/>
    </row>
    <row r="182" spans="1:45" ht="120">
      <c r="A182" s="71" t="s">
        <v>336</v>
      </c>
      <c r="B182" s="50" t="s">
        <v>20</v>
      </c>
      <c r="C182" s="50" t="s">
        <v>21</v>
      </c>
      <c r="D182" s="50" t="s">
        <v>22</v>
      </c>
      <c r="E182" s="50" t="s">
        <v>602</v>
      </c>
      <c r="F182" s="50" t="s">
        <v>548</v>
      </c>
      <c r="G182" s="50" t="s">
        <v>67</v>
      </c>
      <c r="H182" s="50" t="s">
        <v>711</v>
      </c>
      <c r="I182" s="50" t="s">
        <v>136</v>
      </c>
      <c r="J182" s="77" t="s">
        <v>706</v>
      </c>
      <c r="K182" s="51" t="s">
        <v>821</v>
      </c>
      <c r="L182" s="78" t="s">
        <v>798</v>
      </c>
      <c r="M182" s="79" t="s">
        <v>228</v>
      </c>
      <c r="N182" s="52"/>
      <c r="O182" s="56" t="s">
        <v>228</v>
      </c>
      <c r="P182" s="54">
        <v>46203</v>
      </c>
      <c r="Q182" s="55"/>
      <c r="R182" s="56" t="s">
        <v>41</v>
      </c>
      <c r="S182" s="57" t="s">
        <v>32</v>
      </c>
      <c r="T182" s="58">
        <v>0</v>
      </c>
      <c r="U182" s="59" t="s">
        <v>134</v>
      </c>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AR182" s="61"/>
      <c r="AS182" s="62"/>
    </row>
    <row r="183" spans="1:45" ht="120">
      <c r="A183" s="71" t="s">
        <v>336</v>
      </c>
      <c r="B183" s="50" t="s">
        <v>20</v>
      </c>
      <c r="C183" s="50" t="s">
        <v>21</v>
      </c>
      <c r="D183" s="50" t="s">
        <v>22</v>
      </c>
      <c r="E183" s="50" t="s">
        <v>602</v>
      </c>
      <c r="F183" s="50" t="s">
        <v>548</v>
      </c>
      <c r="G183" s="50" t="s">
        <v>67</v>
      </c>
      <c r="H183" s="50" t="s">
        <v>711</v>
      </c>
      <c r="I183" s="50" t="s">
        <v>136</v>
      </c>
      <c r="J183" s="77" t="s">
        <v>706</v>
      </c>
      <c r="K183" s="51" t="s">
        <v>822</v>
      </c>
      <c r="L183" s="78" t="s">
        <v>799</v>
      </c>
      <c r="M183" s="79" t="s">
        <v>228</v>
      </c>
      <c r="N183" s="52"/>
      <c r="O183" s="56" t="s">
        <v>228</v>
      </c>
      <c r="P183" s="54">
        <v>46203</v>
      </c>
      <c r="Q183" s="55"/>
      <c r="R183" s="56" t="s">
        <v>41</v>
      </c>
      <c r="S183" s="57" t="s">
        <v>32</v>
      </c>
      <c r="T183" s="58">
        <v>0</v>
      </c>
      <c r="U183" s="59" t="s">
        <v>134</v>
      </c>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2"/>
    </row>
    <row r="184" spans="1:45" ht="150">
      <c r="A184" s="71" t="s">
        <v>336</v>
      </c>
      <c r="B184" s="50" t="s">
        <v>20</v>
      </c>
      <c r="C184" s="50" t="s">
        <v>21</v>
      </c>
      <c r="D184" s="50" t="s">
        <v>22</v>
      </c>
      <c r="E184" s="50" t="s">
        <v>125</v>
      </c>
      <c r="F184" s="50" t="s">
        <v>554</v>
      </c>
      <c r="G184" s="50" t="s">
        <v>67</v>
      </c>
      <c r="H184" s="50" t="s">
        <v>711</v>
      </c>
      <c r="I184" s="50" t="s">
        <v>136</v>
      </c>
      <c r="J184" s="50" t="s">
        <v>800</v>
      </c>
      <c r="K184" s="51" t="s">
        <v>777</v>
      </c>
      <c r="L184" s="51" t="s">
        <v>697</v>
      </c>
      <c r="M184" s="50" t="s">
        <v>117</v>
      </c>
      <c r="N184" s="52" t="s">
        <v>568</v>
      </c>
      <c r="O184" s="53">
        <v>0.05</v>
      </c>
      <c r="P184" s="54">
        <v>46112</v>
      </c>
      <c r="Q184" s="55"/>
      <c r="R184" s="56" t="s">
        <v>91</v>
      </c>
      <c r="S184" s="57" t="s">
        <v>32</v>
      </c>
      <c r="T184" s="58">
        <v>0</v>
      </c>
      <c r="U184" s="59" t="s">
        <v>134</v>
      </c>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2"/>
    </row>
    <row r="185" spans="1:45" ht="135">
      <c r="A185" s="49" t="s">
        <v>358</v>
      </c>
      <c r="B185" s="50" t="s">
        <v>20</v>
      </c>
      <c r="C185" s="50" t="s">
        <v>21</v>
      </c>
      <c r="D185" s="50" t="s">
        <v>81</v>
      </c>
      <c r="E185" s="50" t="s">
        <v>125</v>
      </c>
      <c r="F185" s="50" t="s">
        <v>554</v>
      </c>
      <c r="G185" s="50" t="s">
        <v>67</v>
      </c>
      <c r="H185" s="50" t="s">
        <v>97</v>
      </c>
      <c r="I185" s="50" t="s">
        <v>136</v>
      </c>
      <c r="J185" s="50" t="s">
        <v>337</v>
      </c>
      <c r="K185" s="51" t="s">
        <v>778</v>
      </c>
      <c r="L185" s="51" t="s">
        <v>338</v>
      </c>
      <c r="M185" s="50" t="s">
        <v>30</v>
      </c>
      <c r="N185" s="110" t="s">
        <v>568</v>
      </c>
      <c r="O185" s="111">
        <v>0.8</v>
      </c>
      <c r="P185" s="54">
        <v>46054</v>
      </c>
      <c r="Q185" s="106" t="s">
        <v>228</v>
      </c>
      <c r="R185" s="56" t="s">
        <v>303</v>
      </c>
      <c r="S185" s="57" t="s">
        <v>32</v>
      </c>
      <c r="T185" s="112">
        <v>7000000</v>
      </c>
      <c r="U185" s="92" t="s">
        <v>134</v>
      </c>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2"/>
    </row>
    <row r="186" spans="1:45" ht="135">
      <c r="A186" s="49" t="s">
        <v>358</v>
      </c>
      <c r="B186" s="50" t="s">
        <v>20</v>
      </c>
      <c r="C186" s="50" t="s">
        <v>21</v>
      </c>
      <c r="D186" s="50" t="s">
        <v>81</v>
      </c>
      <c r="E186" s="50" t="s">
        <v>125</v>
      </c>
      <c r="F186" s="50" t="s">
        <v>554</v>
      </c>
      <c r="G186" s="50" t="s">
        <v>25</v>
      </c>
      <c r="H186" s="50" t="s">
        <v>26</v>
      </c>
      <c r="I186" s="50" t="s">
        <v>83</v>
      </c>
      <c r="J186" s="50" t="s">
        <v>339</v>
      </c>
      <c r="K186" s="51" t="s">
        <v>636</v>
      </c>
      <c r="L186" s="51" t="s">
        <v>340</v>
      </c>
      <c r="M186" s="50" t="s">
        <v>30</v>
      </c>
      <c r="N186" s="110" t="s">
        <v>568</v>
      </c>
      <c r="O186" s="111">
        <v>0.9</v>
      </c>
      <c r="P186" s="54">
        <v>46082</v>
      </c>
      <c r="Q186" s="106" t="s">
        <v>228</v>
      </c>
      <c r="R186" s="56" t="s">
        <v>133</v>
      </c>
      <c r="S186" s="57" t="s">
        <v>32</v>
      </c>
      <c r="T186" s="112">
        <v>8000000</v>
      </c>
      <c r="U186" s="113" t="s">
        <v>134</v>
      </c>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2"/>
    </row>
    <row r="187" spans="1:45" ht="135">
      <c r="A187" s="49" t="s">
        <v>358</v>
      </c>
      <c r="B187" s="50" t="s">
        <v>20</v>
      </c>
      <c r="C187" s="50" t="s">
        <v>21</v>
      </c>
      <c r="D187" s="50" t="s">
        <v>81</v>
      </c>
      <c r="E187" s="50" t="s">
        <v>489</v>
      </c>
      <c r="F187" s="50" t="s">
        <v>562</v>
      </c>
      <c r="G187" s="50" t="s">
        <v>25</v>
      </c>
      <c r="H187" s="50" t="s">
        <v>26</v>
      </c>
      <c r="I187" s="50" t="s">
        <v>83</v>
      </c>
      <c r="J187" s="50" t="s">
        <v>341</v>
      </c>
      <c r="K187" s="51" t="s">
        <v>637</v>
      </c>
      <c r="L187" s="51" t="s">
        <v>342</v>
      </c>
      <c r="M187" s="50" t="s">
        <v>30</v>
      </c>
      <c r="N187" s="110" t="s">
        <v>568</v>
      </c>
      <c r="O187" s="114">
        <v>0.8</v>
      </c>
      <c r="P187" s="54">
        <v>46259</v>
      </c>
      <c r="Q187" s="106" t="s">
        <v>228</v>
      </c>
      <c r="R187" s="56" t="s">
        <v>41</v>
      </c>
      <c r="S187" s="57" t="s">
        <v>32</v>
      </c>
      <c r="T187" s="115">
        <v>6000000</v>
      </c>
      <c r="U187" s="116" t="s">
        <v>134</v>
      </c>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2"/>
    </row>
    <row r="188" spans="1:45" ht="135">
      <c r="A188" s="49" t="s">
        <v>358</v>
      </c>
      <c r="B188" s="50" t="s">
        <v>20</v>
      </c>
      <c r="C188" s="50" t="s">
        <v>21</v>
      </c>
      <c r="D188" s="50" t="s">
        <v>81</v>
      </c>
      <c r="E188" s="50" t="s">
        <v>489</v>
      </c>
      <c r="F188" s="50" t="s">
        <v>562</v>
      </c>
      <c r="G188" s="50" t="s">
        <v>25</v>
      </c>
      <c r="H188" s="50" t="s">
        <v>26</v>
      </c>
      <c r="I188" s="50" t="s">
        <v>83</v>
      </c>
      <c r="J188" s="50" t="s">
        <v>343</v>
      </c>
      <c r="K188" s="51" t="s">
        <v>779</v>
      </c>
      <c r="L188" s="51" t="s">
        <v>344</v>
      </c>
      <c r="M188" s="50" t="s">
        <v>30</v>
      </c>
      <c r="N188" s="110" t="s">
        <v>568</v>
      </c>
      <c r="O188" s="111">
        <v>0.5</v>
      </c>
      <c r="P188" s="54">
        <v>46132</v>
      </c>
      <c r="Q188" s="106" t="s">
        <v>228</v>
      </c>
      <c r="R188" s="56" t="s">
        <v>133</v>
      </c>
      <c r="S188" s="57" t="s">
        <v>32</v>
      </c>
      <c r="T188" s="112">
        <v>4000000</v>
      </c>
      <c r="U188" s="92" t="s">
        <v>33</v>
      </c>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2"/>
    </row>
    <row r="189" spans="1:45" ht="135">
      <c r="A189" s="49" t="s">
        <v>358</v>
      </c>
      <c r="B189" s="50" t="s">
        <v>20</v>
      </c>
      <c r="C189" s="50" t="s">
        <v>21</v>
      </c>
      <c r="D189" s="50" t="s">
        <v>81</v>
      </c>
      <c r="E189" s="50" t="s">
        <v>125</v>
      </c>
      <c r="F189" s="50" t="s">
        <v>554</v>
      </c>
      <c r="G189" s="50" t="s">
        <v>25</v>
      </c>
      <c r="H189" s="50" t="s">
        <v>26</v>
      </c>
      <c r="I189" s="50" t="s">
        <v>83</v>
      </c>
      <c r="J189" s="50" t="s">
        <v>345</v>
      </c>
      <c r="K189" s="51" t="s">
        <v>638</v>
      </c>
      <c r="L189" s="51" t="s">
        <v>639</v>
      </c>
      <c r="M189" s="50" t="s">
        <v>30</v>
      </c>
      <c r="N189" s="110" t="s">
        <v>568</v>
      </c>
      <c r="O189" s="111">
        <v>0.9</v>
      </c>
      <c r="P189" s="54">
        <v>46290</v>
      </c>
      <c r="Q189" s="106" t="s">
        <v>228</v>
      </c>
      <c r="R189" s="56" t="s">
        <v>41</v>
      </c>
      <c r="S189" s="57" t="s">
        <v>32</v>
      </c>
      <c r="T189" s="112">
        <v>6000000</v>
      </c>
      <c r="U189" s="92" t="s">
        <v>134</v>
      </c>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2"/>
    </row>
    <row r="190" spans="1:45" ht="135">
      <c r="A190" s="49" t="s">
        <v>358</v>
      </c>
      <c r="B190" s="50" t="s">
        <v>20</v>
      </c>
      <c r="C190" s="50" t="s">
        <v>21</v>
      </c>
      <c r="D190" s="50" t="s">
        <v>22</v>
      </c>
      <c r="E190" s="50" t="s">
        <v>125</v>
      </c>
      <c r="F190" s="50" t="s">
        <v>554</v>
      </c>
      <c r="G190" s="50" t="s">
        <v>25</v>
      </c>
      <c r="H190" s="50" t="s">
        <v>26</v>
      </c>
      <c r="I190" s="50" t="s">
        <v>83</v>
      </c>
      <c r="J190" s="50" t="s">
        <v>345</v>
      </c>
      <c r="K190" s="51" t="s">
        <v>780</v>
      </c>
      <c r="L190" s="51" t="s">
        <v>346</v>
      </c>
      <c r="M190" s="50" t="s">
        <v>30</v>
      </c>
      <c r="N190" s="110" t="s">
        <v>568</v>
      </c>
      <c r="O190" s="111">
        <v>0.3</v>
      </c>
      <c r="P190" s="54">
        <v>46106</v>
      </c>
      <c r="Q190" s="106" t="s">
        <v>228</v>
      </c>
      <c r="R190" s="56" t="s">
        <v>133</v>
      </c>
      <c r="S190" s="57" t="s">
        <v>32</v>
      </c>
      <c r="T190" s="112">
        <v>8000000</v>
      </c>
      <c r="U190" s="92" t="s">
        <v>297</v>
      </c>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2"/>
    </row>
    <row r="191" spans="1:45" ht="150">
      <c r="A191" s="49" t="s">
        <v>358</v>
      </c>
      <c r="B191" s="50" t="s">
        <v>20</v>
      </c>
      <c r="C191" s="50" t="s">
        <v>21</v>
      </c>
      <c r="D191" s="50" t="s">
        <v>81</v>
      </c>
      <c r="E191" s="50" t="s">
        <v>125</v>
      </c>
      <c r="F191" s="50" t="s">
        <v>554</v>
      </c>
      <c r="G191" s="50" t="s">
        <v>25</v>
      </c>
      <c r="H191" s="50" t="s">
        <v>26</v>
      </c>
      <c r="I191" s="50" t="s">
        <v>83</v>
      </c>
      <c r="J191" s="50" t="s">
        <v>337</v>
      </c>
      <c r="K191" s="51" t="s">
        <v>781</v>
      </c>
      <c r="L191" s="51" t="s">
        <v>347</v>
      </c>
      <c r="M191" s="50" t="s">
        <v>30</v>
      </c>
      <c r="N191" s="110" t="s">
        <v>568</v>
      </c>
      <c r="O191" s="111">
        <v>0.8</v>
      </c>
      <c r="P191" s="54">
        <v>46280</v>
      </c>
      <c r="Q191" s="106" t="s">
        <v>228</v>
      </c>
      <c r="R191" s="56" t="s">
        <v>41</v>
      </c>
      <c r="S191" s="57" t="s">
        <v>32</v>
      </c>
      <c r="T191" s="112">
        <v>6000000</v>
      </c>
      <c r="U191" s="92" t="s">
        <v>134</v>
      </c>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2"/>
    </row>
    <row r="192" spans="1:45" ht="135">
      <c r="A192" s="49" t="s">
        <v>358</v>
      </c>
      <c r="B192" s="50" t="s">
        <v>20</v>
      </c>
      <c r="C192" s="50" t="s">
        <v>21</v>
      </c>
      <c r="D192" s="50" t="s">
        <v>81</v>
      </c>
      <c r="E192" s="50" t="s">
        <v>489</v>
      </c>
      <c r="F192" s="50" t="s">
        <v>562</v>
      </c>
      <c r="G192" s="50" t="s">
        <v>25</v>
      </c>
      <c r="H192" s="50" t="s">
        <v>26</v>
      </c>
      <c r="I192" s="50" t="s">
        <v>83</v>
      </c>
      <c r="J192" s="50" t="s">
        <v>348</v>
      </c>
      <c r="K192" s="51" t="s">
        <v>782</v>
      </c>
      <c r="L192" s="51" t="s">
        <v>640</v>
      </c>
      <c r="M192" s="50" t="s">
        <v>30</v>
      </c>
      <c r="N192" s="110" t="s">
        <v>568</v>
      </c>
      <c r="O192" s="111">
        <v>1</v>
      </c>
      <c r="P192" s="54">
        <v>46166</v>
      </c>
      <c r="Q192" s="106" t="s">
        <v>228</v>
      </c>
      <c r="R192" s="56" t="s">
        <v>133</v>
      </c>
      <c r="S192" s="57" t="s">
        <v>32</v>
      </c>
      <c r="T192" s="112">
        <v>8000000</v>
      </c>
      <c r="U192" s="92" t="s">
        <v>134</v>
      </c>
      <c r="V192" s="61"/>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2"/>
    </row>
    <row r="193" spans="1:45" ht="135">
      <c r="A193" s="49" t="s">
        <v>358</v>
      </c>
      <c r="B193" s="50" t="s">
        <v>20</v>
      </c>
      <c r="C193" s="50" t="s">
        <v>21</v>
      </c>
      <c r="D193" s="50" t="s">
        <v>81</v>
      </c>
      <c r="E193" s="50" t="s">
        <v>489</v>
      </c>
      <c r="F193" s="50" t="s">
        <v>562</v>
      </c>
      <c r="G193" s="50" t="s">
        <v>25</v>
      </c>
      <c r="H193" s="50" t="s">
        <v>26</v>
      </c>
      <c r="I193" s="50" t="s">
        <v>83</v>
      </c>
      <c r="J193" s="50" t="s">
        <v>349</v>
      </c>
      <c r="K193" s="51" t="s">
        <v>842</v>
      </c>
      <c r="L193" s="51" t="s">
        <v>350</v>
      </c>
      <c r="M193" s="50" t="s">
        <v>30</v>
      </c>
      <c r="N193" s="110" t="s">
        <v>568</v>
      </c>
      <c r="O193" s="114">
        <v>1</v>
      </c>
      <c r="P193" s="54">
        <v>46386</v>
      </c>
      <c r="Q193" s="106" t="s">
        <v>228</v>
      </c>
      <c r="R193" s="56" t="s">
        <v>91</v>
      </c>
      <c r="S193" s="57" t="s">
        <v>32</v>
      </c>
      <c r="T193" s="115">
        <v>8000000</v>
      </c>
      <c r="U193" s="117" t="s">
        <v>134</v>
      </c>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2"/>
    </row>
    <row r="194" spans="1:45" ht="135">
      <c r="A194" s="49" t="s">
        <v>358</v>
      </c>
      <c r="B194" s="50" t="s">
        <v>20</v>
      </c>
      <c r="C194" s="50" t="s">
        <v>21</v>
      </c>
      <c r="D194" s="50" t="s">
        <v>81</v>
      </c>
      <c r="E194" s="50" t="s">
        <v>489</v>
      </c>
      <c r="F194" s="50" t="s">
        <v>562</v>
      </c>
      <c r="G194" s="50" t="s">
        <v>25</v>
      </c>
      <c r="H194" s="50" t="s">
        <v>26</v>
      </c>
      <c r="I194" s="50" t="s">
        <v>83</v>
      </c>
      <c r="J194" s="50" t="s">
        <v>339</v>
      </c>
      <c r="K194" s="51" t="s">
        <v>783</v>
      </c>
      <c r="L194" s="51" t="s">
        <v>351</v>
      </c>
      <c r="M194" s="50" t="s">
        <v>30</v>
      </c>
      <c r="N194" s="110" t="s">
        <v>568</v>
      </c>
      <c r="O194" s="114">
        <v>0.9</v>
      </c>
      <c r="P194" s="54">
        <v>46356</v>
      </c>
      <c r="Q194" s="106" t="s">
        <v>228</v>
      </c>
      <c r="R194" s="56" t="s">
        <v>91</v>
      </c>
      <c r="S194" s="57" t="s">
        <v>32</v>
      </c>
      <c r="T194" s="115">
        <v>8000000</v>
      </c>
      <c r="U194" s="116" t="s">
        <v>134</v>
      </c>
      <c r="V194" s="61"/>
      <c r="W194" s="61"/>
      <c r="X194" s="61"/>
      <c r="Y194" s="61"/>
      <c r="Z194" s="61"/>
      <c r="AA194" s="61"/>
      <c r="AB194" s="61"/>
      <c r="AC194" s="61"/>
      <c r="AD194" s="61"/>
      <c r="AE194" s="61"/>
      <c r="AF194" s="61"/>
      <c r="AG194" s="61"/>
      <c r="AH194" s="61"/>
      <c r="AI194" s="61"/>
      <c r="AJ194" s="61"/>
      <c r="AK194" s="61"/>
      <c r="AL194" s="61"/>
      <c r="AM194" s="61"/>
      <c r="AN194" s="61"/>
      <c r="AO194" s="61"/>
      <c r="AP194" s="61"/>
      <c r="AQ194" s="61"/>
      <c r="AR194" s="61"/>
      <c r="AS194" s="62"/>
    </row>
    <row r="195" spans="1:45" ht="135">
      <c r="A195" s="49" t="s">
        <v>358</v>
      </c>
      <c r="B195" s="50" t="s">
        <v>20</v>
      </c>
      <c r="C195" s="50" t="s">
        <v>21</v>
      </c>
      <c r="D195" s="50" t="s">
        <v>81</v>
      </c>
      <c r="E195" s="50" t="s">
        <v>489</v>
      </c>
      <c r="F195" s="50" t="s">
        <v>562</v>
      </c>
      <c r="G195" s="50" t="s">
        <v>25</v>
      </c>
      <c r="H195" s="50" t="s">
        <v>26</v>
      </c>
      <c r="I195" s="50" t="s">
        <v>83</v>
      </c>
      <c r="J195" s="50" t="s">
        <v>339</v>
      </c>
      <c r="K195" s="51" t="s">
        <v>784</v>
      </c>
      <c r="L195" s="51" t="s">
        <v>352</v>
      </c>
      <c r="M195" s="50" t="s">
        <v>30</v>
      </c>
      <c r="N195" s="110" t="s">
        <v>568</v>
      </c>
      <c r="O195" s="111">
        <v>0.9</v>
      </c>
      <c r="P195" s="54">
        <v>46386</v>
      </c>
      <c r="Q195" s="106" t="s">
        <v>228</v>
      </c>
      <c r="R195" s="56" t="s">
        <v>91</v>
      </c>
      <c r="S195" s="57" t="s">
        <v>32</v>
      </c>
      <c r="T195" s="112">
        <v>8000000</v>
      </c>
      <c r="U195" s="92" t="s">
        <v>134</v>
      </c>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2"/>
    </row>
    <row r="196" spans="1:45" ht="135">
      <c r="A196" s="49" t="s">
        <v>358</v>
      </c>
      <c r="B196" s="50" t="s">
        <v>20</v>
      </c>
      <c r="C196" s="50" t="s">
        <v>21</v>
      </c>
      <c r="D196" s="50" t="s">
        <v>81</v>
      </c>
      <c r="E196" s="50" t="s">
        <v>489</v>
      </c>
      <c r="F196" s="50" t="s">
        <v>562</v>
      </c>
      <c r="G196" s="50" t="s">
        <v>25</v>
      </c>
      <c r="H196" s="50" t="s">
        <v>26</v>
      </c>
      <c r="I196" s="50" t="s">
        <v>83</v>
      </c>
      <c r="J196" s="50" t="s">
        <v>339</v>
      </c>
      <c r="K196" s="51" t="s">
        <v>785</v>
      </c>
      <c r="L196" s="51" t="s">
        <v>353</v>
      </c>
      <c r="M196" s="50" t="s">
        <v>30</v>
      </c>
      <c r="N196" s="110" t="s">
        <v>568</v>
      </c>
      <c r="O196" s="111">
        <v>0.9</v>
      </c>
      <c r="P196" s="54">
        <v>46407</v>
      </c>
      <c r="Q196" s="106" t="s">
        <v>228</v>
      </c>
      <c r="R196" s="56" t="s">
        <v>41</v>
      </c>
      <c r="S196" s="57" t="s">
        <v>32</v>
      </c>
      <c r="T196" s="112">
        <v>8000000</v>
      </c>
      <c r="U196" s="92" t="s">
        <v>134</v>
      </c>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2"/>
    </row>
    <row r="197" spans="1:45" ht="150">
      <c r="A197" s="49" t="s">
        <v>358</v>
      </c>
      <c r="B197" s="50" t="s">
        <v>20</v>
      </c>
      <c r="C197" s="50" t="s">
        <v>21</v>
      </c>
      <c r="D197" s="50" t="s">
        <v>81</v>
      </c>
      <c r="E197" s="50" t="s">
        <v>489</v>
      </c>
      <c r="F197" s="50" t="s">
        <v>562</v>
      </c>
      <c r="G197" s="50" t="s">
        <v>67</v>
      </c>
      <c r="H197" s="50" t="s">
        <v>26</v>
      </c>
      <c r="I197" s="50" t="s">
        <v>83</v>
      </c>
      <c r="J197" s="50" t="s">
        <v>354</v>
      </c>
      <c r="K197" s="51" t="s">
        <v>786</v>
      </c>
      <c r="L197" s="51" t="s">
        <v>355</v>
      </c>
      <c r="M197" s="50" t="s">
        <v>30</v>
      </c>
      <c r="N197" s="110" t="s">
        <v>568</v>
      </c>
      <c r="O197" s="111">
        <v>0.95</v>
      </c>
      <c r="P197" s="54">
        <v>46393</v>
      </c>
      <c r="Q197" s="106" t="s">
        <v>228</v>
      </c>
      <c r="R197" s="56" t="s">
        <v>41</v>
      </c>
      <c r="S197" s="57" t="s">
        <v>32</v>
      </c>
      <c r="T197" s="112">
        <v>6000000</v>
      </c>
      <c r="U197" s="92" t="s">
        <v>134</v>
      </c>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2"/>
    </row>
    <row r="198" spans="1:45" ht="135">
      <c r="A198" s="49" t="s">
        <v>358</v>
      </c>
      <c r="B198" s="50" t="s">
        <v>20</v>
      </c>
      <c r="C198" s="50" t="s">
        <v>21</v>
      </c>
      <c r="D198" s="50" t="s">
        <v>81</v>
      </c>
      <c r="E198" s="50" t="s">
        <v>489</v>
      </c>
      <c r="F198" s="50" t="s">
        <v>562</v>
      </c>
      <c r="G198" s="50" t="s">
        <v>25</v>
      </c>
      <c r="H198" s="50" t="s">
        <v>26</v>
      </c>
      <c r="I198" s="50" t="s">
        <v>83</v>
      </c>
      <c r="J198" s="50" t="s">
        <v>339</v>
      </c>
      <c r="K198" s="51" t="s">
        <v>787</v>
      </c>
      <c r="L198" s="51" t="s">
        <v>641</v>
      </c>
      <c r="M198" s="50" t="s">
        <v>30</v>
      </c>
      <c r="N198" s="110" t="s">
        <v>568</v>
      </c>
      <c r="O198" s="114">
        <v>0.9</v>
      </c>
      <c r="P198" s="54">
        <v>46039</v>
      </c>
      <c r="Q198" s="106" t="s">
        <v>228</v>
      </c>
      <c r="R198" s="56" t="s">
        <v>91</v>
      </c>
      <c r="S198" s="57" t="s">
        <v>32</v>
      </c>
      <c r="T198" s="115">
        <v>8000000</v>
      </c>
      <c r="U198" s="117" t="s">
        <v>134</v>
      </c>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2"/>
    </row>
    <row r="199" spans="1:45" ht="135">
      <c r="A199" s="49" t="s">
        <v>358</v>
      </c>
      <c r="B199" s="50" t="s">
        <v>20</v>
      </c>
      <c r="C199" s="50" t="s">
        <v>21</v>
      </c>
      <c r="D199" s="50" t="s">
        <v>81</v>
      </c>
      <c r="E199" s="50" t="s">
        <v>489</v>
      </c>
      <c r="F199" s="50" t="s">
        <v>562</v>
      </c>
      <c r="G199" s="50" t="s">
        <v>25</v>
      </c>
      <c r="H199" s="50" t="s">
        <v>26</v>
      </c>
      <c r="I199" s="50" t="s">
        <v>83</v>
      </c>
      <c r="J199" s="50" t="s">
        <v>356</v>
      </c>
      <c r="K199" s="51" t="s">
        <v>788</v>
      </c>
      <c r="L199" s="51" t="s">
        <v>357</v>
      </c>
      <c r="M199" s="50" t="s">
        <v>30</v>
      </c>
      <c r="N199" s="110" t="s">
        <v>568</v>
      </c>
      <c r="O199" s="114">
        <v>1</v>
      </c>
      <c r="P199" s="54">
        <v>46356</v>
      </c>
      <c r="Q199" s="106" t="s">
        <v>228</v>
      </c>
      <c r="R199" s="56" t="s">
        <v>434</v>
      </c>
      <c r="S199" s="57" t="s">
        <v>32</v>
      </c>
      <c r="T199" s="115">
        <v>6000000</v>
      </c>
      <c r="U199" s="117" t="s">
        <v>134</v>
      </c>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2"/>
    </row>
    <row r="200" spans="1:45" ht="120">
      <c r="A200" s="49" t="s">
        <v>358</v>
      </c>
      <c r="B200" s="50" t="s">
        <v>20</v>
      </c>
      <c r="C200" s="50" t="s">
        <v>21</v>
      </c>
      <c r="D200" s="50" t="s">
        <v>22</v>
      </c>
      <c r="E200" s="50" t="s">
        <v>602</v>
      </c>
      <c r="F200" s="50" t="s">
        <v>548</v>
      </c>
      <c r="G200" s="50" t="s">
        <v>67</v>
      </c>
      <c r="H200" s="50" t="s">
        <v>711</v>
      </c>
      <c r="I200" s="50" t="s">
        <v>136</v>
      </c>
      <c r="J200" s="77" t="s">
        <v>706</v>
      </c>
      <c r="K200" s="51" t="s">
        <v>796</v>
      </c>
      <c r="L200" s="78" t="s">
        <v>798</v>
      </c>
      <c r="M200" s="79" t="s">
        <v>228</v>
      </c>
      <c r="N200" s="52"/>
      <c r="O200" s="56" t="s">
        <v>228</v>
      </c>
      <c r="P200" s="54">
        <v>46203</v>
      </c>
      <c r="Q200" s="55"/>
      <c r="R200" s="56" t="s">
        <v>41</v>
      </c>
      <c r="S200" s="57" t="s">
        <v>32</v>
      </c>
      <c r="T200" s="58">
        <v>0</v>
      </c>
      <c r="U200" s="59" t="s">
        <v>134</v>
      </c>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2"/>
    </row>
    <row r="201" spans="1:45" ht="120">
      <c r="A201" s="49" t="s">
        <v>358</v>
      </c>
      <c r="B201" s="50" t="s">
        <v>20</v>
      </c>
      <c r="C201" s="50" t="s">
        <v>21</v>
      </c>
      <c r="D201" s="50" t="s">
        <v>22</v>
      </c>
      <c r="E201" s="50" t="s">
        <v>602</v>
      </c>
      <c r="F201" s="50" t="s">
        <v>548</v>
      </c>
      <c r="G201" s="50" t="s">
        <v>67</v>
      </c>
      <c r="H201" s="50" t="s">
        <v>711</v>
      </c>
      <c r="I201" s="50" t="s">
        <v>136</v>
      </c>
      <c r="J201" s="77" t="s">
        <v>706</v>
      </c>
      <c r="K201" s="51" t="s">
        <v>797</v>
      </c>
      <c r="L201" s="78" t="s">
        <v>799</v>
      </c>
      <c r="M201" s="79" t="s">
        <v>228</v>
      </c>
      <c r="N201" s="52"/>
      <c r="O201" s="56" t="s">
        <v>228</v>
      </c>
      <c r="P201" s="54">
        <v>46203</v>
      </c>
      <c r="Q201" s="55"/>
      <c r="R201" s="56" t="s">
        <v>41</v>
      </c>
      <c r="S201" s="57" t="s">
        <v>32</v>
      </c>
      <c r="T201" s="58">
        <v>0</v>
      </c>
      <c r="U201" s="59" t="s">
        <v>134</v>
      </c>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2"/>
    </row>
    <row r="202" spans="1:45" ht="150">
      <c r="A202" s="49" t="s">
        <v>358</v>
      </c>
      <c r="B202" s="50" t="s">
        <v>20</v>
      </c>
      <c r="C202" s="50" t="s">
        <v>21</v>
      </c>
      <c r="D202" s="50" t="s">
        <v>22</v>
      </c>
      <c r="E202" s="50" t="s">
        <v>125</v>
      </c>
      <c r="F202" s="50" t="s">
        <v>554</v>
      </c>
      <c r="G202" s="50" t="s">
        <v>67</v>
      </c>
      <c r="H202" s="50" t="s">
        <v>711</v>
      </c>
      <c r="I202" s="50" t="s">
        <v>136</v>
      </c>
      <c r="J202" s="50" t="s">
        <v>800</v>
      </c>
      <c r="K202" s="51" t="s">
        <v>708</v>
      </c>
      <c r="L202" s="51" t="s">
        <v>697</v>
      </c>
      <c r="M202" s="50" t="s">
        <v>117</v>
      </c>
      <c r="N202" s="52" t="s">
        <v>568</v>
      </c>
      <c r="O202" s="53">
        <v>0.05</v>
      </c>
      <c r="P202" s="54">
        <v>46112</v>
      </c>
      <c r="Q202" s="55"/>
      <c r="R202" s="56" t="s">
        <v>91</v>
      </c>
      <c r="S202" s="57" t="s">
        <v>32</v>
      </c>
      <c r="T202" s="58">
        <v>0</v>
      </c>
      <c r="U202" s="59" t="s">
        <v>134</v>
      </c>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61"/>
      <c r="AS202" s="62"/>
    </row>
    <row r="203" spans="1:45" ht="120">
      <c r="A203" s="80" t="s">
        <v>430</v>
      </c>
      <c r="B203" s="50" t="s">
        <v>20</v>
      </c>
      <c r="C203" s="50" t="s">
        <v>88</v>
      </c>
      <c r="D203" s="50" t="s">
        <v>359</v>
      </c>
      <c r="E203" s="50" t="s">
        <v>360</v>
      </c>
      <c r="F203" s="50" t="s">
        <v>546</v>
      </c>
      <c r="G203" s="50" t="s">
        <v>67</v>
      </c>
      <c r="H203" s="50" t="s">
        <v>195</v>
      </c>
      <c r="I203" s="50" t="s">
        <v>196</v>
      </c>
      <c r="J203" s="50" t="s">
        <v>361</v>
      </c>
      <c r="K203" s="51" t="s">
        <v>362</v>
      </c>
      <c r="L203" s="51" t="s">
        <v>363</v>
      </c>
      <c r="M203" s="50" t="s">
        <v>364</v>
      </c>
      <c r="N203" s="52"/>
      <c r="O203" s="56"/>
      <c r="P203" s="54">
        <v>46028</v>
      </c>
      <c r="Q203" s="55"/>
      <c r="R203" s="56" t="s">
        <v>260</v>
      </c>
      <c r="S203" s="57" t="s">
        <v>32</v>
      </c>
      <c r="T203" s="58"/>
      <c r="U203" s="59" t="s">
        <v>33</v>
      </c>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2"/>
    </row>
    <row r="204" spans="1:45" ht="120">
      <c r="A204" s="80" t="s">
        <v>430</v>
      </c>
      <c r="B204" s="50" t="s">
        <v>20</v>
      </c>
      <c r="C204" s="50" t="s">
        <v>88</v>
      </c>
      <c r="D204" s="50" t="s">
        <v>81</v>
      </c>
      <c r="E204" s="50" t="s">
        <v>360</v>
      </c>
      <c r="F204" s="50" t="s">
        <v>546</v>
      </c>
      <c r="G204" s="50" t="s">
        <v>67</v>
      </c>
      <c r="H204" s="50" t="s">
        <v>195</v>
      </c>
      <c r="I204" s="50" t="s">
        <v>196</v>
      </c>
      <c r="J204" s="50" t="s">
        <v>365</v>
      </c>
      <c r="K204" s="51" t="s">
        <v>366</v>
      </c>
      <c r="L204" s="51" t="s">
        <v>367</v>
      </c>
      <c r="M204" s="50" t="s">
        <v>364</v>
      </c>
      <c r="N204" s="52"/>
      <c r="O204" s="56"/>
      <c r="P204" s="54">
        <v>46028</v>
      </c>
      <c r="Q204" s="55"/>
      <c r="R204" s="56" t="s">
        <v>260</v>
      </c>
      <c r="S204" s="57" t="s">
        <v>32</v>
      </c>
      <c r="T204" s="58"/>
      <c r="U204" s="59" t="s">
        <v>33</v>
      </c>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2"/>
    </row>
    <row r="205" spans="1:45" ht="120">
      <c r="A205" s="80" t="s">
        <v>430</v>
      </c>
      <c r="B205" s="50" t="s">
        <v>20</v>
      </c>
      <c r="C205" s="50" t="s">
        <v>88</v>
      </c>
      <c r="D205" s="50" t="s">
        <v>81</v>
      </c>
      <c r="E205" s="50" t="s">
        <v>360</v>
      </c>
      <c r="F205" s="50" t="s">
        <v>546</v>
      </c>
      <c r="G205" s="50" t="s">
        <v>67</v>
      </c>
      <c r="H205" s="50" t="s">
        <v>195</v>
      </c>
      <c r="I205" s="50" t="s">
        <v>196</v>
      </c>
      <c r="J205" s="50" t="s">
        <v>368</v>
      </c>
      <c r="K205" s="51" t="s">
        <v>369</v>
      </c>
      <c r="L205" s="51" t="s">
        <v>370</v>
      </c>
      <c r="M205" s="50" t="s">
        <v>364</v>
      </c>
      <c r="N205" s="52"/>
      <c r="O205" s="56"/>
      <c r="P205" s="54">
        <v>46028</v>
      </c>
      <c r="Q205" s="55"/>
      <c r="R205" s="56" t="s">
        <v>260</v>
      </c>
      <c r="S205" s="57" t="s">
        <v>32</v>
      </c>
      <c r="T205" s="58"/>
      <c r="U205" s="59" t="s">
        <v>33</v>
      </c>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2"/>
    </row>
    <row r="206" spans="1:45" ht="120">
      <c r="A206" s="80" t="s">
        <v>430</v>
      </c>
      <c r="B206" s="50" t="s">
        <v>20</v>
      </c>
      <c r="C206" s="50" t="s">
        <v>88</v>
      </c>
      <c r="D206" s="50" t="s">
        <v>81</v>
      </c>
      <c r="E206" s="50" t="s">
        <v>360</v>
      </c>
      <c r="F206" s="50" t="s">
        <v>546</v>
      </c>
      <c r="G206" s="50" t="s">
        <v>67</v>
      </c>
      <c r="H206" s="50" t="s">
        <v>195</v>
      </c>
      <c r="I206" s="50" t="s">
        <v>196</v>
      </c>
      <c r="J206" s="50" t="s">
        <v>371</v>
      </c>
      <c r="K206" s="51" t="s">
        <v>372</v>
      </c>
      <c r="L206" s="51" t="s">
        <v>373</v>
      </c>
      <c r="M206" s="50" t="s">
        <v>364</v>
      </c>
      <c r="N206" s="52"/>
      <c r="O206" s="56"/>
      <c r="P206" s="54">
        <v>46028</v>
      </c>
      <c r="Q206" s="55"/>
      <c r="R206" s="56" t="s">
        <v>260</v>
      </c>
      <c r="S206" s="57" t="s">
        <v>32</v>
      </c>
      <c r="T206" s="58"/>
      <c r="U206" s="59" t="s">
        <v>33</v>
      </c>
      <c r="V206" s="61"/>
      <c r="W206" s="61"/>
      <c r="X206" s="61"/>
      <c r="Y206" s="61"/>
      <c r="Z206" s="61"/>
      <c r="AA206" s="61"/>
      <c r="AB206" s="61"/>
      <c r="AC206" s="61"/>
      <c r="AD206" s="61"/>
      <c r="AE206" s="61"/>
      <c r="AF206" s="61"/>
      <c r="AG206" s="61"/>
      <c r="AH206" s="61"/>
      <c r="AI206" s="61"/>
      <c r="AJ206" s="61"/>
      <c r="AK206" s="61"/>
      <c r="AL206" s="61"/>
      <c r="AM206" s="61"/>
      <c r="AN206" s="61"/>
      <c r="AO206" s="61"/>
      <c r="AP206" s="61"/>
      <c r="AQ206" s="61"/>
      <c r="AR206" s="61"/>
      <c r="AS206" s="62"/>
    </row>
    <row r="207" spans="1:45" ht="105">
      <c r="A207" s="80" t="s">
        <v>430</v>
      </c>
      <c r="B207" s="50" t="s">
        <v>374</v>
      </c>
      <c r="C207" s="50" t="s">
        <v>21</v>
      </c>
      <c r="D207" s="50" t="s">
        <v>359</v>
      </c>
      <c r="E207" s="50" t="s">
        <v>360</v>
      </c>
      <c r="F207" s="50" t="s">
        <v>546</v>
      </c>
      <c r="G207" s="50" t="s">
        <v>25</v>
      </c>
      <c r="H207" s="50" t="s">
        <v>55</v>
      </c>
      <c r="I207" s="50" t="s">
        <v>27</v>
      </c>
      <c r="J207" s="50" t="s">
        <v>375</v>
      </c>
      <c r="K207" s="51" t="s">
        <v>376</v>
      </c>
      <c r="L207" s="51" t="s">
        <v>377</v>
      </c>
      <c r="M207" s="50"/>
      <c r="N207" s="52"/>
      <c r="O207" s="53">
        <v>0.83</v>
      </c>
      <c r="P207" s="54">
        <v>46382</v>
      </c>
      <c r="Q207" s="63"/>
      <c r="R207" s="56" t="s">
        <v>133</v>
      </c>
      <c r="S207" s="57" t="s">
        <v>32</v>
      </c>
      <c r="T207" s="58"/>
      <c r="U207" s="108" t="s">
        <v>297</v>
      </c>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2"/>
    </row>
    <row r="208" spans="1:45" ht="105">
      <c r="A208" s="80" t="s">
        <v>430</v>
      </c>
      <c r="B208" s="50" t="s">
        <v>374</v>
      </c>
      <c r="C208" s="50" t="s">
        <v>21</v>
      </c>
      <c r="D208" s="50" t="s">
        <v>359</v>
      </c>
      <c r="E208" s="50" t="s">
        <v>360</v>
      </c>
      <c r="F208" s="50" t="s">
        <v>546</v>
      </c>
      <c r="G208" s="50" t="s">
        <v>25</v>
      </c>
      <c r="H208" s="50" t="s">
        <v>55</v>
      </c>
      <c r="I208" s="50" t="s">
        <v>27</v>
      </c>
      <c r="J208" s="50" t="s">
        <v>378</v>
      </c>
      <c r="K208" s="51" t="s">
        <v>379</v>
      </c>
      <c r="L208" s="51" t="s">
        <v>381</v>
      </c>
      <c r="M208" s="50" t="s">
        <v>380</v>
      </c>
      <c r="N208" s="52"/>
      <c r="O208" s="53">
        <v>0.83</v>
      </c>
      <c r="P208" s="54">
        <v>46382</v>
      </c>
      <c r="Q208" s="63"/>
      <c r="R208" s="56" t="s">
        <v>133</v>
      </c>
      <c r="S208" s="57" t="s">
        <v>32</v>
      </c>
      <c r="T208" s="58"/>
      <c r="U208" s="108" t="s">
        <v>297</v>
      </c>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2"/>
    </row>
    <row r="209" spans="1:45" ht="105">
      <c r="A209" s="80" t="s">
        <v>430</v>
      </c>
      <c r="B209" s="50" t="s">
        <v>374</v>
      </c>
      <c r="C209" s="50" t="s">
        <v>21</v>
      </c>
      <c r="D209" s="50" t="s">
        <v>359</v>
      </c>
      <c r="E209" s="50" t="s">
        <v>360</v>
      </c>
      <c r="F209" s="50" t="s">
        <v>546</v>
      </c>
      <c r="G209" s="50" t="s">
        <v>25</v>
      </c>
      <c r="H209" s="50" t="s">
        <v>55</v>
      </c>
      <c r="I209" s="50" t="s">
        <v>27</v>
      </c>
      <c r="J209" s="50" t="s">
        <v>378</v>
      </c>
      <c r="K209" s="51" t="s">
        <v>642</v>
      </c>
      <c r="L209" s="51" t="s">
        <v>381</v>
      </c>
      <c r="M209" s="50"/>
      <c r="N209" s="52"/>
      <c r="O209" s="53">
        <v>0.83</v>
      </c>
      <c r="P209" s="54">
        <v>46382</v>
      </c>
      <c r="Q209" s="63"/>
      <c r="R209" s="56" t="s">
        <v>133</v>
      </c>
      <c r="S209" s="57" t="s">
        <v>32</v>
      </c>
      <c r="T209" s="58"/>
      <c r="U209" s="108" t="s">
        <v>87</v>
      </c>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2"/>
    </row>
    <row r="210" spans="1:45" ht="105">
      <c r="A210" s="80" t="s">
        <v>430</v>
      </c>
      <c r="B210" s="50" t="s">
        <v>374</v>
      </c>
      <c r="C210" s="50" t="s">
        <v>21</v>
      </c>
      <c r="D210" s="50" t="s">
        <v>359</v>
      </c>
      <c r="E210" s="50" t="s">
        <v>360</v>
      </c>
      <c r="F210" s="50" t="s">
        <v>546</v>
      </c>
      <c r="G210" s="50" t="s">
        <v>25</v>
      </c>
      <c r="H210" s="50" t="s">
        <v>55</v>
      </c>
      <c r="I210" s="50" t="s">
        <v>27</v>
      </c>
      <c r="J210" s="50" t="s">
        <v>378</v>
      </c>
      <c r="K210" s="51" t="s">
        <v>382</v>
      </c>
      <c r="L210" s="51" t="s">
        <v>643</v>
      </c>
      <c r="M210" s="50"/>
      <c r="N210" s="52"/>
      <c r="O210" s="53">
        <v>0.83</v>
      </c>
      <c r="P210" s="54">
        <v>46382</v>
      </c>
      <c r="Q210" s="63"/>
      <c r="R210" s="56" t="s">
        <v>133</v>
      </c>
      <c r="S210" s="57" t="s">
        <v>32</v>
      </c>
      <c r="T210" s="58"/>
      <c r="U210" s="108" t="s">
        <v>87</v>
      </c>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2"/>
    </row>
    <row r="211" spans="1:45" ht="105">
      <c r="A211" s="80" t="s">
        <v>430</v>
      </c>
      <c r="B211" s="50" t="s">
        <v>374</v>
      </c>
      <c r="C211" s="50" t="s">
        <v>21</v>
      </c>
      <c r="D211" s="50" t="s">
        <v>359</v>
      </c>
      <c r="E211" s="50" t="s">
        <v>360</v>
      </c>
      <c r="F211" s="50" t="s">
        <v>546</v>
      </c>
      <c r="G211" s="50" t="s">
        <v>25</v>
      </c>
      <c r="H211" s="50" t="s">
        <v>55</v>
      </c>
      <c r="I211" s="50" t="s">
        <v>27</v>
      </c>
      <c r="J211" s="50" t="s">
        <v>378</v>
      </c>
      <c r="K211" s="51" t="s">
        <v>644</v>
      </c>
      <c r="L211" s="51" t="s">
        <v>383</v>
      </c>
      <c r="M211" s="50"/>
      <c r="N211" s="52"/>
      <c r="O211" s="53">
        <v>0.83</v>
      </c>
      <c r="P211" s="54">
        <v>46382</v>
      </c>
      <c r="Q211" s="63"/>
      <c r="R211" s="56" t="s">
        <v>133</v>
      </c>
      <c r="S211" s="57" t="s">
        <v>32</v>
      </c>
      <c r="T211" s="58"/>
      <c r="U211" s="108" t="s">
        <v>297</v>
      </c>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2"/>
    </row>
    <row r="212" spans="1:45" ht="150">
      <c r="A212" s="80" t="s">
        <v>430</v>
      </c>
      <c r="B212" s="50" t="s">
        <v>374</v>
      </c>
      <c r="C212" s="50" t="s">
        <v>21</v>
      </c>
      <c r="D212" s="50" t="s">
        <v>359</v>
      </c>
      <c r="E212" s="50" t="s">
        <v>360</v>
      </c>
      <c r="F212" s="50" t="s">
        <v>546</v>
      </c>
      <c r="G212" s="50" t="s">
        <v>25</v>
      </c>
      <c r="H212" s="50" t="s">
        <v>55</v>
      </c>
      <c r="I212" s="50" t="s">
        <v>27</v>
      </c>
      <c r="J212" s="50" t="s">
        <v>378</v>
      </c>
      <c r="K212" s="51" t="s">
        <v>384</v>
      </c>
      <c r="L212" s="51" t="s">
        <v>385</v>
      </c>
      <c r="M212" s="50" t="s">
        <v>386</v>
      </c>
      <c r="N212" s="52" t="s">
        <v>568</v>
      </c>
      <c r="O212" s="53">
        <v>0.83</v>
      </c>
      <c r="P212" s="54">
        <v>46055</v>
      </c>
      <c r="Q212" s="63"/>
      <c r="R212" s="56" t="s">
        <v>260</v>
      </c>
      <c r="S212" s="57" t="s">
        <v>32</v>
      </c>
      <c r="T212" s="58"/>
      <c r="U212" s="108" t="s">
        <v>297</v>
      </c>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2"/>
    </row>
    <row r="213" spans="1:45" ht="150">
      <c r="A213" s="80" t="s">
        <v>430</v>
      </c>
      <c r="B213" s="50" t="s">
        <v>374</v>
      </c>
      <c r="C213" s="50" t="s">
        <v>21</v>
      </c>
      <c r="D213" s="50" t="s">
        <v>359</v>
      </c>
      <c r="E213" s="50" t="s">
        <v>360</v>
      </c>
      <c r="F213" s="50" t="s">
        <v>546</v>
      </c>
      <c r="G213" s="50" t="s">
        <v>25</v>
      </c>
      <c r="H213" s="50" t="s">
        <v>55</v>
      </c>
      <c r="I213" s="50" t="s">
        <v>27</v>
      </c>
      <c r="J213" s="50" t="s">
        <v>378</v>
      </c>
      <c r="K213" s="51" t="s">
        <v>387</v>
      </c>
      <c r="L213" s="51" t="s">
        <v>385</v>
      </c>
      <c r="M213" s="50" t="s">
        <v>386</v>
      </c>
      <c r="N213" s="52" t="s">
        <v>568</v>
      </c>
      <c r="O213" s="53">
        <v>0.83</v>
      </c>
      <c r="P213" s="54">
        <v>46113</v>
      </c>
      <c r="Q213" s="63"/>
      <c r="R213" s="56" t="s">
        <v>91</v>
      </c>
      <c r="S213" s="57" t="s">
        <v>32</v>
      </c>
      <c r="T213" s="58"/>
      <c r="U213" s="108" t="s">
        <v>87</v>
      </c>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2"/>
    </row>
    <row r="214" spans="1:45" ht="105">
      <c r="A214" s="80" t="s">
        <v>430</v>
      </c>
      <c r="B214" s="50" t="s">
        <v>374</v>
      </c>
      <c r="C214" s="50" t="s">
        <v>21</v>
      </c>
      <c r="D214" s="50" t="s">
        <v>359</v>
      </c>
      <c r="E214" s="50" t="s">
        <v>360</v>
      </c>
      <c r="F214" s="50" t="s">
        <v>546</v>
      </c>
      <c r="G214" s="50" t="s">
        <v>25</v>
      </c>
      <c r="H214" s="50" t="s">
        <v>55</v>
      </c>
      <c r="I214" s="50" t="s">
        <v>27</v>
      </c>
      <c r="J214" s="50" t="s">
        <v>378</v>
      </c>
      <c r="K214" s="51" t="s">
        <v>388</v>
      </c>
      <c r="L214" s="51" t="s">
        <v>389</v>
      </c>
      <c r="M214" s="50"/>
      <c r="N214" s="52"/>
      <c r="O214" s="53">
        <v>0.83</v>
      </c>
      <c r="P214" s="54">
        <v>46127</v>
      </c>
      <c r="Q214" s="63"/>
      <c r="R214" s="56" t="s">
        <v>133</v>
      </c>
      <c r="S214" s="57" t="s">
        <v>32</v>
      </c>
      <c r="T214" s="58"/>
      <c r="U214" s="108" t="s">
        <v>134</v>
      </c>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2"/>
    </row>
    <row r="215" spans="1:45" ht="105">
      <c r="A215" s="80" t="s">
        <v>430</v>
      </c>
      <c r="B215" s="50" t="s">
        <v>374</v>
      </c>
      <c r="C215" s="50" t="s">
        <v>88</v>
      </c>
      <c r="D215" s="50" t="s">
        <v>359</v>
      </c>
      <c r="E215" s="50" t="s">
        <v>360</v>
      </c>
      <c r="F215" s="50" t="s">
        <v>546</v>
      </c>
      <c r="G215" s="50" t="s">
        <v>25</v>
      </c>
      <c r="H215" s="50" t="s">
        <v>55</v>
      </c>
      <c r="I215" s="50" t="s">
        <v>27</v>
      </c>
      <c r="J215" s="50" t="s">
        <v>645</v>
      </c>
      <c r="K215" s="51" t="s">
        <v>646</v>
      </c>
      <c r="L215" s="51" t="s">
        <v>390</v>
      </c>
      <c r="M215" s="50" t="s">
        <v>391</v>
      </c>
      <c r="N215" s="52" t="s">
        <v>568</v>
      </c>
      <c r="O215" s="53">
        <v>0.2</v>
      </c>
      <c r="P215" s="54">
        <v>46052</v>
      </c>
      <c r="Q215" s="63"/>
      <c r="R215" s="56" t="s">
        <v>133</v>
      </c>
      <c r="S215" s="57" t="s">
        <v>32</v>
      </c>
      <c r="T215" s="70"/>
      <c r="U215" s="118"/>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2"/>
    </row>
    <row r="216" spans="1:45" ht="105">
      <c r="A216" s="80" t="s">
        <v>430</v>
      </c>
      <c r="B216" s="50" t="s">
        <v>374</v>
      </c>
      <c r="C216" s="50" t="s">
        <v>88</v>
      </c>
      <c r="D216" s="50" t="s">
        <v>359</v>
      </c>
      <c r="E216" s="50" t="s">
        <v>360</v>
      </c>
      <c r="F216" s="50" t="s">
        <v>546</v>
      </c>
      <c r="G216" s="50" t="s">
        <v>25</v>
      </c>
      <c r="H216" s="50" t="s">
        <v>55</v>
      </c>
      <c r="I216" s="50" t="s">
        <v>27</v>
      </c>
      <c r="J216" s="50" t="s">
        <v>645</v>
      </c>
      <c r="K216" s="51" t="s">
        <v>392</v>
      </c>
      <c r="L216" s="51" t="s">
        <v>393</v>
      </c>
      <c r="M216" s="50" t="s">
        <v>391</v>
      </c>
      <c r="N216" s="52" t="s">
        <v>568</v>
      </c>
      <c r="O216" s="53">
        <v>0.8</v>
      </c>
      <c r="P216" s="54">
        <v>46052</v>
      </c>
      <c r="Q216" s="63"/>
      <c r="R216" s="56" t="s">
        <v>133</v>
      </c>
      <c r="S216" s="57" t="s">
        <v>32</v>
      </c>
      <c r="T216" s="70"/>
      <c r="U216" s="118"/>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2"/>
    </row>
    <row r="217" spans="1:45" ht="105">
      <c r="A217" s="80" t="s">
        <v>430</v>
      </c>
      <c r="B217" s="50" t="s">
        <v>374</v>
      </c>
      <c r="C217" s="50" t="s">
        <v>88</v>
      </c>
      <c r="D217" s="50" t="s">
        <v>359</v>
      </c>
      <c r="E217" s="50" t="s">
        <v>360</v>
      </c>
      <c r="F217" s="50" t="s">
        <v>546</v>
      </c>
      <c r="G217" s="50" t="s">
        <v>25</v>
      </c>
      <c r="H217" s="50" t="s">
        <v>55</v>
      </c>
      <c r="I217" s="50" t="s">
        <v>27</v>
      </c>
      <c r="J217" s="50" t="s">
        <v>645</v>
      </c>
      <c r="K217" s="51" t="s">
        <v>647</v>
      </c>
      <c r="L217" s="51" t="s">
        <v>648</v>
      </c>
      <c r="M217" s="50" t="s">
        <v>391</v>
      </c>
      <c r="N217" s="52" t="s">
        <v>568</v>
      </c>
      <c r="O217" s="53">
        <v>0.8</v>
      </c>
      <c r="P217" s="54">
        <v>46052</v>
      </c>
      <c r="Q217" s="63"/>
      <c r="R217" s="56" t="s">
        <v>198</v>
      </c>
      <c r="S217" s="57" t="s">
        <v>32</v>
      </c>
      <c r="T217" s="70"/>
      <c r="U217" s="118"/>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2"/>
    </row>
    <row r="218" spans="1:45" ht="105">
      <c r="A218" s="80" t="s">
        <v>430</v>
      </c>
      <c r="B218" s="50" t="s">
        <v>374</v>
      </c>
      <c r="C218" s="50" t="s">
        <v>88</v>
      </c>
      <c r="D218" s="50" t="s">
        <v>359</v>
      </c>
      <c r="E218" s="50" t="s">
        <v>360</v>
      </c>
      <c r="F218" s="50" t="s">
        <v>546</v>
      </c>
      <c r="G218" s="50" t="s">
        <v>25</v>
      </c>
      <c r="H218" s="50" t="s">
        <v>55</v>
      </c>
      <c r="I218" s="50" t="s">
        <v>27</v>
      </c>
      <c r="J218" s="50" t="s">
        <v>645</v>
      </c>
      <c r="K218" s="51" t="s">
        <v>394</v>
      </c>
      <c r="L218" s="51" t="s">
        <v>648</v>
      </c>
      <c r="M218" s="50" t="s">
        <v>391</v>
      </c>
      <c r="N218" s="52" t="s">
        <v>568</v>
      </c>
      <c r="O218" s="53">
        <v>0.8</v>
      </c>
      <c r="P218" s="54">
        <v>46068</v>
      </c>
      <c r="Q218" s="63"/>
      <c r="R218" s="56" t="s">
        <v>133</v>
      </c>
      <c r="S218" s="57" t="s">
        <v>32</v>
      </c>
      <c r="T218" s="70"/>
      <c r="U218" s="118"/>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2"/>
    </row>
    <row r="219" spans="1:45" ht="105">
      <c r="A219" s="80" t="s">
        <v>430</v>
      </c>
      <c r="B219" s="50" t="s">
        <v>374</v>
      </c>
      <c r="C219" s="50" t="s">
        <v>88</v>
      </c>
      <c r="D219" s="50" t="s">
        <v>359</v>
      </c>
      <c r="E219" s="50" t="s">
        <v>360</v>
      </c>
      <c r="F219" s="50" t="s">
        <v>546</v>
      </c>
      <c r="G219" s="50" t="s">
        <v>25</v>
      </c>
      <c r="H219" s="50" t="s">
        <v>55</v>
      </c>
      <c r="I219" s="50" t="s">
        <v>27</v>
      </c>
      <c r="J219" s="50" t="s">
        <v>645</v>
      </c>
      <c r="K219" s="51" t="s">
        <v>649</v>
      </c>
      <c r="L219" s="51" t="s">
        <v>650</v>
      </c>
      <c r="M219" s="50" t="s">
        <v>391</v>
      </c>
      <c r="N219" s="52" t="s">
        <v>568</v>
      </c>
      <c r="O219" s="53">
        <v>0.3</v>
      </c>
      <c r="P219" s="54">
        <v>46172</v>
      </c>
      <c r="Q219" s="63"/>
      <c r="R219" s="56" t="s">
        <v>395</v>
      </c>
      <c r="S219" s="57" t="s">
        <v>32</v>
      </c>
      <c r="T219" s="70"/>
      <c r="U219" s="118"/>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2"/>
    </row>
    <row r="220" spans="1:45" ht="105">
      <c r="A220" s="80" t="s">
        <v>430</v>
      </c>
      <c r="B220" s="50" t="s">
        <v>374</v>
      </c>
      <c r="C220" s="50" t="s">
        <v>88</v>
      </c>
      <c r="D220" s="50" t="s">
        <v>359</v>
      </c>
      <c r="E220" s="50" t="s">
        <v>360</v>
      </c>
      <c r="F220" s="50" t="s">
        <v>546</v>
      </c>
      <c r="G220" s="50" t="s">
        <v>25</v>
      </c>
      <c r="H220" s="50" t="s">
        <v>55</v>
      </c>
      <c r="I220" s="50" t="s">
        <v>27</v>
      </c>
      <c r="J220" s="50" t="s">
        <v>645</v>
      </c>
      <c r="K220" s="51" t="s">
        <v>651</v>
      </c>
      <c r="L220" s="51" t="s">
        <v>396</v>
      </c>
      <c r="M220" s="50" t="s">
        <v>391</v>
      </c>
      <c r="N220" s="52" t="s">
        <v>568</v>
      </c>
      <c r="O220" s="53">
        <v>0.8</v>
      </c>
      <c r="P220" s="54">
        <v>46264</v>
      </c>
      <c r="Q220" s="63"/>
      <c r="R220" s="56" t="s">
        <v>200</v>
      </c>
      <c r="S220" s="57" t="s">
        <v>32</v>
      </c>
      <c r="T220" s="70"/>
      <c r="U220" s="118"/>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2"/>
    </row>
    <row r="221" spans="1:45" ht="120">
      <c r="A221" s="80" t="s">
        <v>430</v>
      </c>
      <c r="B221" s="50" t="s">
        <v>397</v>
      </c>
      <c r="C221" s="50" t="s">
        <v>21</v>
      </c>
      <c r="D221" s="50" t="s">
        <v>359</v>
      </c>
      <c r="E221" s="50" t="s">
        <v>360</v>
      </c>
      <c r="F221" s="50" t="s">
        <v>547</v>
      </c>
      <c r="G221" s="50" t="s">
        <v>25</v>
      </c>
      <c r="H221" s="50" t="s">
        <v>55</v>
      </c>
      <c r="I221" s="50" t="s">
        <v>27</v>
      </c>
      <c r="J221" s="50" t="s">
        <v>398</v>
      </c>
      <c r="K221" s="51" t="s">
        <v>652</v>
      </c>
      <c r="L221" s="51" t="s">
        <v>653</v>
      </c>
      <c r="M221" s="50" t="s">
        <v>57</v>
      </c>
      <c r="N221" s="52" t="s">
        <v>568</v>
      </c>
      <c r="O221" s="53">
        <v>0.5</v>
      </c>
      <c r="P221" s="54">
        <v>46085</v>
      </c>
      <c r="Q221" s="119"/>
      <c r="R221" s="56" t="s">
        <v>133</v>
      </c>
      <c r="S221" s="57" t="s">
        <v>32</v>
      </c>
      <c r="T221" s="70"/>
      <c r="U221" s="120" t="s">
        <v>134</v>
      </c>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2"/>
    </row>
    <row r="222" spans="1:45" ht="120">
      <c r="A222" s="80" t="s">
        <v>430</v>
      </c>
      <c r="B222" s="50" t="s">
        <v>397</v>
      </c>
      <c r="C222" s="50" t="s">
        <v>21</v>
      </c>
      <c r="D222" s="50" t="s">
        <v>359</v>
      </c>
      <c r="E222" s="50" t="s">
        <v>360</v>
      </c>
      <c r="F222" s="50" t="s">
        <v>547</v>
      </c>
      <c r="G222" s="50" t="s">
        <v>25</v>
      </c>
      <c r="H222" s="50" t="s">
        <v>55</v>
      </c>
      <c r="I222" s="50" t="s">
        <v>27</v>
      </c>
      <c r="J222" s="50" t="s">
        <v>398</v>
      </c>
      <c r="K222" s="51" t="s">
        <v>654</v>
      </c>
      <c r="L222" s="51" t="s">
        <v>99</v>
      </c>
      <c r="M222" s="50" t="s">
        <v>57</v>
      </c>
      <c r="N222" s="52" t="s">
        <v>568</v>
      </c>
      <c r="O222" s="53">
        <v>0.5</v>
      </c>
      <c r="P222" s="54">
        <v>46085</v>
      </c>
      <c r="Q222" s="119"/>
      <c r="R222" s="56" t="s">
        <v>91</v>
      </c>
      <c r="S222" s="57" t="s">
        <v>32</v>
      </c>
      <c r="T222" s="70"/>
      <c r="U222" s="120" t="s">
        <v>134</v>
      </c>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2"/>
    </row>
    <row r="223" spans="1:45" ht="120">
      <c r="A223" s="80" t="s">
        <v>430</v>
      </c>
      <c r="B223" s="50" t="s">
        <v>397</v>
      </c>
      <c r="C223" s="50" t="s">
        <v>21</v>
      </c>
      <c r="D223" s="50" t="s">
        <v>359</v>
      </c>
      <c r="E223" s="50" t="s">
        <v>360</v>
      </c>
      <c r="F223" s="50" t="s">
        <v>547</v>
      </c>
      <c r="G223" s="50" t="s">
        <v>25</v>
      </c>
      <c r="H223" s="50" t="s">
        <v>55</v>
      </c>
      <c r="I223" s="50" t="s">
        <v>27</v>
      </c>
      <c r="J223" s="50" t="s">
        <v>398</v>
      </c>
      <c r="K223" s="51" t="s">
        <v>655</v>
      </c>
      <c r="L223" s="51" t="s">
        <v>656</v>
      </c>
      <c r="M223" s="50" t="s">
        <v>57</v>
      </c>
      <c r="N223" s="52" t="s">
        <v>568</v>
      </c>
      <c r="O223" s="53">
        <v>0.5</v>
      </c>
      <c r="P223" s="54">
        <v>46085</v>
      </c>
      <c r="Q223" s="119"/>
      <c r="R223" s="56" t="s">
        <v>133</v>
      </c>
      <c r="S223" s="57" t="s">
        <v>32</v>
      </c>
      <c r="T223" s="70"/>
      <c r="U223" s="120" t="s">
        <v>134</v>
      </c>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2"/>
    </row>
    <row r="224" spans="1:45" ht="120">
      <c r="A224" s="80" t="s">
        <v>430</v>
      </c>
      <c r="B224" s="50" t="s">
        <v>397</v>
      </c>
      <c r="C224" s="50" t="s">
        <v>21</v>
      </c>
      <c r="D224" s="50" t="s">
        <v>359</v>
      </c>
      <c r="E224" s="50" t="s">
        <v>360</v>
      </c>
      <c r="F224" s="50" t="s">
        <v>547</v>
      </c>
      <c r="G224" s="50" t="s">
        <v>25</v>
      </c>
      <c r="H224" s="50" t="s">
        <v>55</v>
      </c>
      <c r="I224" s="50" t="s">
        <v>27</v>
      </c>
      <c r="J224" s="50" t="s">
        <v>398</v>
      </c>
      <c r="K224" s="51" t="s">
        <v>657</v>
      </c>
      <c r="L224" s="51" t="s">
        <v>399</v>
      </c>
      <c r="M224" s="50" t="s">
        <v>57</v>
      </c>
      <c r="N224" s="52" t="s">
        <v>568</v>
      </c>
      <c r="O224" s="53">
        <v>0.5</v>
      </c>
      <c r="P224" s="54">
        <v>46085</v>
      </c>
      <c r="Q224" s="119"/>
      <c r="R224" s="56" t="s">
        <v>41</v>
      </c>
      <c r="S224" s="57" t="s">
        <v>32</v>
      </c>
      <c r="T224" s="70"/>
      <c r="U224" s="120" t="s">
        <v>134</v>
      </c>
      <c r="V224" s="61"/>
      <c r="W224" s="61"/>
      <c r="X224" s="61"/>
      <c r="Y224" s="61"/>
      <c r="Z224" s="61"/>
      <c r="AA224" s="61"/>
      <c r="AB224" s="61"/>
      <c r="AC224" s="61"/>
      <c r="AD224" s="61"/>
      <c r="AE224" s="61"/>
      <c r="AF224" s="61"/>
      <c r="AG224" s="61"/>
      <c r="AH224" s="61"/>
      <c r="AI224" s="61"/>
      <c r="AJ224" s="61"/>
      <c r="AK224" s="61"/>
      <c r="AL224" s="61"/>
      <c r="AM224" s="61"/>
      <c r="AN224" s="61"/>
      <c r="AO224" s="61"/>
      <c r="AP224" s="61"/>
      <c r="AQ224" s="61"/>
      <c r="AR224" s="61"/>
      <c r="AS224" s="62"/>
    </row>
    <row r="225" spans="1:45" ht="120">
      <c r="A225" s="80" t="s">
        <v>430</v>
      </c>
      <c r="B225" s="50" t="s">
        <v>397</v>
      </c>
      <c r="C225" s="50" t="s">
        <v>21</v>
      </c>
      <c r="D225" s="50" t="s">
        <v>359</v>
      </c>
      <c r="E225" s="50" t="s">
        <v>360</v>
      </c>
      <c r="F225" s="50" t="s">
        <v>547</v>
      </c>
      <c r="G225" s="50" t="s">
        <v>25</v>
      </c>
      <c r="H225" s="50" t="s">
        <v>55</v>
      </c>
      <c r="I225" s="50" t="s">
        <v>27</v>
      </c>
      <c r="J225" s="50" t="s">
        <v>398</v>
      </c>
      <c r="K225" s="51" t="s">
        <v>658</v>
      </c>
      <c r="L225" s="51" t="s">
        <v>659</v>
      </c>
      <c r="M225" s="50" t="s">
        <v>57</v>
      </c>
      <c r="N225" s="52" t="s">
        <v>568</v>
      </c>
      <c r="O225" s="53">
        <v>0.5</v>
      </c>
      <c r="P225" s="54">
        <v>46085</v>
      </c>
      <c r="Q225" s="119"/>
      <c r="R225" s="56" t="s">
        <v>91</v>
      </c>
      <c r="S225" s="57" t="s">
        <v>32</v>
      </c>
      <c r="T225" s="70"/>
      <c r="U225" s="120" t="s">
        <v>134</v>
      </c>
      <c r="V225" s="61"/>
      <c r="W225" s="61"/>
      <c r="X225" s="61"/>
      <c r="Y225" s="61"/>
      <c r="Z225" s="61"/>
      <c r="AA225" s="61"/>
      <c r="AB225" s="61"/>
      <c r="AC225" s="61"/>
      <c r="AD225" s="61"/>
      <c r="AE225" s="61"/>
      <c r="AF225" s="61"/>
      <c r="AG225" s="61"/>
      <c r="AH225" s="61"/>
      <c r="AI225" s="61"/>
      <c r="AJ225" s="61"/>
      <c r="AK225" s="61"/>
      <c r="AL225" s="61"/>
      <c r="AM225" s="61"/>
      <c r="AN225" s="61"/>
      <c r="AO225" s="61"/>
      <c r="AP225" s="61"/>
      <c r="AQ225" s="61"/>
      <c r="AR225" s="61"/>
      <c r="AS225" s="62"/>
    </row>
    <row r="226" spans="1:45" ht="120">
      <c r="A226" s="80" t="s">
        <v>430</v>
      </c>
      <c r="B226" s="50" t="s">
        <v>397</v>
      </c>
      <c r="C226" s="50" t="s">
        <v>21</v>
      </c>
      <c r="D226" s="50" t="s">
        <v>359</v>
      </c>
      <c r="E226" s="50" t="s">
        <v>360</v>
      </c>
      <c r="F226" s="50" t="s">
        <v>547</v>
      </c>
      <c r="G226" s="50" t="s">
        <v>25</v>
      </c>
      <c r="H226" s="50" t="s">
        <v>55</v>
      </c>
      <c r="I226" s="50" t="s">
        <v>27</v>
      </c>
      <c r="J226" s="50" t="s">
        <v>398</v>
      </c>
      <c r="K226" s="51" t="s">
        <v>660</v>
      </c>
      <c r="L226" s="51" t="s">
        <v>661</v>
      </c>
      <c r="M226" s="50" t="s">
        <v>57</v>
      </c>
      <c r="N226" s="52" t="s">
        <v>568</v>
      </c>
      <c r="O226" s="53">
        <v>0.5</v>
      </c>
      <c r="P226" s="54">
        <v>46085</v>
      </c>
      <c r="Q226" s="119"/>
      <c r="R226" s="56" t="s">
        <v>133</v>
      </c>
      <c r="S226" s="57" t="s">
        <v>32</v>
      </c>
      <c r="T226" s="70"/>
      <c r="U226" s="120" t="s">
        <v>134</v>
      </c>
      <c r="V226" s="61"/>
      <c r="W226" s="61"/>
      <c r="X226" s="61"/>
      <c r="Y226" s="61"/>
      <c r="Z226" s="61"/>
      <c r="AA226" s="61"/>
      <c r="AB226" s="61"/>
      <c r="AC226" s="61"/>
      <c r="AD226" s="61"/>
      <c r="AE226" s="61"/>
      <c r="AF226" s="61"/>
      <c r="AG226" s="61"/>
      <c r="AH226" s="61"/>
      <c r="AI226" s="61"/>
      <c r="AJ226" s="61"/>
      <c r="AK226" s="61"/>
      <c r="AL226" s="61"/>
      <c r="AM226" s="61"/>
      <c r="AN226" s="61"/>
      <c r="AO226" s="61"/>
      <c r="AP226" s="61"/>
      <c r="AQ226" s="61"/>
      <c r="AR226" s="61"/>
      <c r="AS226" s="62"/>
    </row>
    <row r="227" spans="1:45" ht="120">
      <c r="A227" s="80" t="s">
        <v>430</v>
      </c>
      <c r="B227" s="50" t="s">
        <v>397</v>
      </c>
      <c r="C227" s="50" t="s">
        <v>88</v>
      </c>
      <c r="D227" s="50" t="s">
        <v>359</v>
      </c>
      <c r="E227" s="50" t="s">
        <v>400</v>
      </c>
      <c r="F227" s="50" t="s">
        <v>551</v>
      </c>
      <c r="G227" s="50" t="s">
        <v>25</v>
      </c>
      <c r="H227" s="50" t="s">
        <v>55</v>
      </c>
      <c r="I227" s="50" t="s">
        <v>27</v>
      </c>
      <c r="J227" s="50" t="s">
        <v>401</v>
      </c>
      <c r="K227" s="51" t="s">
        <v>662</v>
      </c>
      <c r="L227" s="51" t="s">
        <v>700</v>
      </c>
      <c r="M227" s="50" t="s">
        <v>57</v>
      </c>
      <c r="N227" s="52" t="s">
        <v>568</v>
      </c>
      <c r="O227" s="53">
        <v>0.85</v>
      </c>
      <c r="P227" s="54">
        <v>46051</v>
      </c>
      <c r="Q227" s="63"/>
      <c r="R227" s="56" t="s">
        <v>91</v>
      </c>
      <c r="S227" s="57" t="s">
        <v>32</v>
      </c>
      <c r="T227" s="70"/>
      <c r="U227" s="121" t="s">
        <v>87</v>
      </c>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2"/>
    </row>
    <row r="228" spans="1:45" ht="120">
      <c r="A228" s="80" t="s">
        <v>430</v>
      </c>
      <c r="B228" s="50" t="s">
        <v>397</v>
      </c>
      <c r="C228" s="50" t="s">
        <v>88</v>
      </c>
      <c r="D228" s="50" t="s">
        <v>359</v>
      </c>
      <c r="E228" s="50" t="s">
        <v>400</v>
      </c>
      <c r="F228" s="50" t="s">
        <v>551</v>
      </c>
      <c r="G228" s="50" t="s">
        <v>25</v>
      </c>
      <c r="H228" s="50" t="s">
        <v>55</v>
      </c>
      <c r="I228" s="50" t="s">
        <v>27</v>
      </c>
      <c r="J228" s="50" t="s">
        <v>401</v>
      </c>
      <c r="K228" s="51" t="s">
        <v>402</v>
      </c>
      <c r="L228" s="51" t="s">
        <v>403</v>
      </c>
      <c r="M228" s="50" t="s">
        <v>57</v>
      </c>
      <c r="N228" s="52" t="s">
        <v>568</v>
      </c>
      <c r="O228" s="53">
        <v>0.85</v>
      </c>
      <c r="P228" s="54">
        <v>46051</v>
      </c>
      <c r="Q228" s="63"/>
      <c r="R228" s="56" t="s">
        <v>91</v>
      </c>
      <c r="S228" s="57" t="s">
        <v>32</v>
      </c>
      <c r="T228" s="70"/>
      <c r="U228" s="121" t="s">
        <v>87</v>
      </c>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2"/>
    </row>
    <row r="229" spans="1:45" ht="120">
      <c r="A229" s="80" t="s">
        <v>430</v>
      </c>
      <c r="B229" s="50" t="s">
        <v>397</v>
      </c>
      <c r="C229" s="50" t="s">
        <v>88</v>
      </c>
      <c r="D229" s="50" t="s">
        <v>359</v>
      </c>
      <c r="E229" s="50" t="s">
        <v>400</v>
      </c>
      <c r="F229" s="50" t="s">
        <v>551</v>
      </c>
      <c r="G229" s="50" t="s">
        <v>25</v>
      </c>
      <c r="H229" s="50" t="s">
        <v>55</v>
      </c>
      <c r="I229" s="50" t="s">
        <v>27</v>
      </c>
      <c r="J229" s="50" t="s">
        <v>401</v>
      </c>
      <c r="K229" s="51" t="s">
        <v>600</v>
      </c>
      <c r="L229" s="51" t="s">
        <v>404</v>
      </c>
      <c r="M229" s="50" t="s">
        <v>57</v>
      </c>
      <c r="N229" s="52" t="s">
        <v>568</v>
      </c>
      <c r="O229" s="53">
        <v>0.85</v>
      </c>
      <c r="P229" s="54">
        <v>46051</v>
      </c>
      <c r="Q229" s="63"/>
      <c r="R229" s="56" t="s">
        <v>91</v>
      </c>
      <c r="S229" s="57" t="s">
        <v>32</v>
      </c>
      <c r="T229" s="70"/>
      <c r="U229" s="121" t="s">
        <v>87</v>
      </c>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2"/>
    </row>
    <row r="230" spans="1:45" ht="120">
      <c r="A230" s="80" t="s">
        <v>430</v>
      </c>
      <c r="B230" s="50" t="s">
        <v>397</v>
      </c>
      <c r="C230" s="50" t="s">
        <v>88</v>
      </c>
      <c r="D230" s="50" t="s">
        <v>359</v>
      </c>
      <c r="E230" s="50" t="s">
        <v>400</v>
      </c>
      <c r="F230" s="50" t="s">
        <v>551</v>
      </c>
      <c r="G230" s="50" t="s">
        <v>25</v>
      </c>
      <c r="H230" s="50" t="s">
        <v>55</v>
      </c>
      <c r="I230" s="50" t="s">
        <v>27</v>
      </c>
      <c r="J230" s="50" t="s">
        <v>401</v>
      </c>
      <c r="K230" s="51" t="s">
        <v>405</v>
      </c>
      <c r="L230" s="51" t="s">
        <v>406</v>
      </c>
      <c r="M230" s="50" t="s">
        <v>57</v>
      </c>
      <c r="N230" s="52" t="s">
        <v>568</v>
      </c>
      <c r="O230" s="53">
        <v>0.85</v>
      </c>
      <c r="P230" s="54">
        <v>46051</v>
      </c>
      <c r="Q230" s="63"/>
      <c r="R230" s="56" t="s">
        <v>91</v>
      </c>
      <c r="S230" s="57" t="s">
        <v>32</v>
      </c>
      <c r="T230" s="70"/>
      <c r="U230" s="121" t="s">
        <v>87</v>
      </c>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2"/>
    </row>
    <row r="231" spans="1:45" ht="135">
      <c r="A231" s="80" t="s">
        <v>430</v>
      </c>
      <c r="B231" s="50" t="s">
        <v>397</v>
      </c>
      <c r="C231" s="50" t="s">
        <v>88</v>
      </c>
      <c r="D231" s="50" t="s">
        <v>359</v>
      </c>
      <c r="E231" s="50" t="s">
        <v>400</v>
      </c>
      <c r="F231" s="50" t="s">
        <v>551</v>
      </c>
      <c r="G231" s="50" t="s">
        <v>25</v>
      </c>
      <c r="H231" s="50" t="s">
        <v>26</v>
      </c>
      <c r="I231" s="50" t="s">
        <v>83</v>
      </c>
      <c r="J231" s="50" t="s">
        <v>407</v>
      </c>
      <c r="K231" s="51" t="s">
        <v>408</v>
      </c>
      <c r="L231" s="51" t="s">
        <v>409</v>
      </c>
      <c r="M231" s="50" t="s">
        <v>30</v>
      </c>
      <c r="N231" s="52" t="s">
        <v>568</v>
      </c>
      <c r="O231" s="53">
        <v>0.85</v>
      </c>
      <c r="P231" s="54">
        <v>46055</v>
      </c>
      <c r="Q231" s="63"/>
      <c r="R231" s="56" t="s">
        <v>260</v>
      </c>
      <c r="S231" s="57" t="s">
        <v>32</v>
      </c>
      <c r="T231" s="70"/>
      <c r="U231" s="121" t="s">
        <v>87</v>
      </c>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2"/>
    </row>
    <row r="232" spans="1:45" ht="135">
      <c r="A232" s="80" t="s">
        <v>430</v>
      </c>
      <c r="B232" s="50" t="s">
        <v>397</v>
      </c>
      <c r="C232" s="50" t="s">
        <v>88</v>
      </c>
      <c r="D232" s="50" t="s">
        <v>359</v>
      </c>
      <c r="E232" s="50" t="s">
        <v>400</v>
      </c>
      <c r="F232" s="50" t="s">
        <v>551</v>
      </c>
      <c r="G232" s="50" t="s">
        <v>25</v>
      </c>
      <c r="H232" s="50" t="s">
        <v>26</v>
      </c>
      <c r="I232" s="50" t="s">
        <v>83</v>
      </c>
      <c r="J232" s="50" t="s">
        <v>410</v>
      </c>
      <c r="K232" s="51" t="s">
        <v>408</v>
      </c>
      <c r="L232" s="51" t="s">
        <v>411</v>
      </c>
      <c r="M232" s="50" t="s">
        <v>30</v>
      </c>
      <c r="N232" s="52" t="s">
        <v>568</v>
      </c>
      <c r="O232" s="53">
        <v>0.85</v>
      </c>
      <c r="P232" s="54">
        <v>46055</v>
      </c>
      <c r="Q232" s="63"/>
      <c r="R232" s="56" t="s">
        <v>260</v>
      </c>
      <c r="S232" s="57" t="s">
        <v>32</v>
      </c>
      <c r="T232" s="70"/>
      <c r="U232" s="121" t="s">
        <v>87</v>
      </c>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2"/>
    </row>
    <row r="233" spans="1:45" ht="135">
      <c r="A233" s="80" t="s">
        <v>430</v>
      </c>
      <c r="B233" s="50" t="s">
        <v>397</v>
      </c>
      <c r="C233" s="50" t="s">
        <v>88</v>
      </c>
      <c r="D233" s="50" t="s">
        <v>359</v>
      </c>
      <c r="E233" s="50" t="s">
        <v>400</v>
      </c>
      <c r="F233" s="50" t="s">
        <v>551</v>
      </c>
      <c r="G233" s="50" t="s">
        <v>25</v>
      </c>
      <c r="H233" s="50" t="s">
        <v>26</v>
      </c>
      <c r="I233" s="50" t="s">
        <v>83</v>
      </c>
      <c r="J233" s="50" t="s">
        <v>410</v>
      </c>
      <c r="K233" s="51" t="s">
        <v>412</v>
      </c>
      <c r="L233" s="51" t="s">
        <v>413</v>
      </c>
      <c r="M233" s="50" t="s">
        <v>30</v>
      </c>
      <c r="N233" s="52" t="s">
        <v>568</v>
      </c>
      <c r="O233" s="53">
        <v>0.85</v>
      </c>
      <c r="P233" s="54">
        <v>46055</v>
      </c>
      <c r="Q233" s="63"/>
      <c r="R233" s="56" t="s">
        <v>260</v>
      </c>
      <c r="S233" s="57" t="s">
        <v>32</v>
      </c>
      <c r="T233" s="70"/>
      <c r="U233" s="121" t="s">
        <v>87</v>
      </c>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2"/>
    </row>
    <row r="234" spans="1:45" ht="135">
      <c r="A234" s="80" t="s">
        <v>430</v>
      </c>
      <c r="B234" s="50" t="s">
        <v>397</v>
      </c>
      <c r="C234" s="50" t="s">
        <v>88</v>
      </c>
      <c r="D234" s="50" t="s">
        <v>359</v>
      </c>
      <c r="E234" s="50" t="s">
        <v>400</v>
      </c>
      <c r="F234" s="50" t="s">
        <v>551</v>
      </c>
      <c r="G234" s="50" t="s">
        <v>25</v>
      </c>
      <c r="H234" s="50" t="s">
        <v>26</v>
      </c>
      <c r="I234" s="50" t="s">
        <v>83</v>
      </c>
      <c r="J234" s="50" t="s">
        <v>410</v>
      </c>
      <c r="K234" s="51" t="s">
        <v>414</v>
      </c>
      <c r="L234" s="51" t="s">
        <v>663</v>
      </c>
      <c r="M234" s="50" t="s">
        <v>30</v>
      </c>
      <c r="N234" s="52" t="s">
        <v>568</v>
      </c>
      <c r="O234" s="53">
        <v>0.85</v>
      </c>
      <c r="P234" s="54">
        <v>46055</v>
      </c>
      <c r="Q234" s="63"/>
      <c r="R234" s="56" t="s">
        <v>260</v>
      </c>
      <c r="S234" s="57" t="s">
        <v>32</v>
      </c>
      <c r="T234" s="70"/>
      <c r="U234" s="121" t="s">
        <v>87</v>
      </c>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2"/>
    </row>
    <row r="235" spans="1:45" ht="135">
      <c r="A235" s="80" t="s">
        <v>430</v>
      </c>
      <c r="B235" s="50" t="s">
        <v>397</v>
      </c>
      <c r="C235" s="50" t="s">
        <v>88</v>
      </c>
      <c r="D235" s="50" t="s">
        <v>359</v>
      </c>
      <c r="E235" s="50" t="s">
        <v>400</v>
      </c>
      <c r="F235" s="50" t="s">
        <v>551</v>
      </c>
      <c r="G235" s="50" t="s">
        <v>25</v>
      </c>
      <c r="H235" s="50" t="s">
        <v>26</v>
      </c>
      <c r="I235" s="50" t="s">
        <v>83</v>
      </c>
      <c r="J235" s="50" t="s">
        <v>415</v>
      </c>
      <c r="K235" s="51" t="s">
        <v>664</v>
      </c>
      <c r="L235" s="51" t="s">
        <v>416</v>
      </c>
      <c r="M235" s="50" t="s">
        <v>30</v>
      </c>
      <c r="N235" s="52" t="s">
        <v>568</v>
      </c>
      <c r="O235" s="53">
        <v>0.9</v>
      </c>
      <c r="P235" s="54">
        <v>46069</v>
      </c>
      <c r="Q235" s="63"/>
      <c r="R235" s="56" t="s">
        <v>260</v>
      </c>
      <c r="S235" s="57" t="s">
        <v>32</v>
      </c>
      <c r="T235" s="70"/>
      <c r="U235" s="121" t="s">
        <v>87</v>
      </c>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2"/>
    </row>
    <row r="236" spans="1:45" ht="135">
      <c r="A236" s="80" t="s">
        <v>430</v>
      </c>
      <c r="B236" s="50" t="s">
        <v>397</v>
      </c>
      <c r="C236" s="50" t="s">
        <v>88</v>
      </c>
      <c r="D236" s="50" t="s">
        <v>359</v>
      </c>
      <c r="E236" s="50" t="s">
        <v>400</v>
      </c>
      <c r="F236" s="50" t="s">
        <v>551</v>
      </c>
      <c r="G236" s="50" t="s">
        <v>25</v>
      </c>
      <c r="H236" s="50" t="s">
        <v>26</v>
      </c>
      <c r="I236" s="50" t="s">
        <v>83</v>
      </c>
      <c r="J236" s="50" t="s">
        <v>415</v>
      </c>
      <c r="K236" s="51" t="s">
        <v>417</v>
      </c>
      <c r="L236" s="51" t="s">
        <v>418</v>
      </c>
      <c r="M236" s="50" t="s">
        <v>30</v>
      </c>
      <c r="N236" s="52" t="s">
        <v>568</v>
      </c>
      <c r="O236" s="53">
        <v>0.9</v>
      </c>
      <c r="P236" s="54">
        <v>46069</v>
      </c>
      <c r="Q236" s="63"/>
      <c r="R236" s="56" t="s">
        <v>260</v>
      </c>
      <c r="S236" s="57" t="s">
        <v>32</v>
      </c>
      <c r="T236" s="70"/>
      <c r="U236" s="121" t="s">
        <v>87</v>
      </c>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2"/>
    </row>
    <row r="237" spans="1:45" ht="135">
      <c r="A237" s="80" t="s">
        <v>430</v>
      </c>
      <c r="B237" s="50" t="s">
        <v>397</v>
      </c>
      <c r="C237" s="50" t="s">
        <v>88</v>
      </c>
      <c r="D237" s="50" t="s">
        <v>359</v>
      </c>
      <c r="E237" s="50" t="s">
        <v>400</v>
      </c>
      <c r="F237" s="50" t="s">
        <v>551</v>
      </c>
      <c r="G237" s="50" t="s">
        <v>25</v>
      </c>
      <c r="H237" s="50" t="s">
        <v>26</v>
      </c>
      <c r="I237" s="50" t="s">
        <v>83</v>
      </c>
      <c r="J237" s="50" t="s">
        <v>415</v>
      </c>
      <c r="K237" s="51" t="s">
        <v>601</v>
      </c>
      <c r="L237" s="51" t="s">
        <v>419</v>
      </c>
      <c r="M237" s="50" t="s">
        <v>30</v>
      </c>
      <c r="N237" s="52" t="s">
        <v>568</v>
      </c>
      <c r="O237" s="53">
        <v>0.9</v>
      </c>
      <c r="P237" s="54">
        <v>46069</v>
      </c>
      <c r="Q237" s="63"/>
      <c r="R237" s="56" t="s">
        <v>260</v>
      </c>
      <c r="S237" s="57" t="s">
        <v>32</v>
      </c>
      <c r="T237" s="70"/>
      <c r="U237" s="121" t="s">
        <v>87</v>
      </c>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2"/>
    </row>
    <row r="238" spans="1:45" ht="135">
      <c r="A238" s="80" t="s">
        <v>430</v>
      </c>
      <c r="B238" s="50" t="s">
        <v>397</v>
      </c>
      <c r="C238" s="50" t="s">
        <v>88</v>
      </c>
      <c r="D238" s="50" t="s">
        <v>359</v>
      </c>
      <c r="E238" s="50" t="s">
        <v>400</v>
      </c>
      <c r="F238" s="50" t="s">
        <v>551</v>
      </c>
      <c r="G238" s="50" t="s">
        <v>25</v>
      </c>
      <c r="H238" s="50" t="s">
        <v>26</v>
      </c>
      <c r="I238" s="50" t="s">
        <v>83</v>
      </c>
      <c r="J238" s="50" t="s">
        <v>415</v>
      </c>
      <c r="K238" s="51" t="s">
        <v>420</v>
      </c>
      <c r="L238" s="51" t="s">
        <v>421</v>
      </c>
      <c r="M238" s="50" t="s">
        <v>30</v>
      </c>
      <c r="N238" s="52" t="s">
        <v>568</v>
      </c>
      <c r="O238" s="53">
        <v>0.9</v>
      </c>
      <c r="P238" s="54">
        <v>46069</v>
      </c>
      <c r="Q238" s="63"/>
      <c r="R238" s="56" t="s">
        <v>260</v>
      </c>
      <c r="S238" s="57" t="s">
        <v>32</v>
      </c>
      <c r="T238" s="70"/>
      <c r="U238" s="121" t="s">
        <v>87</v>
      </c>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2"/>
    </row>
    <row r="239" spans="1:45" ht="135">
      <c r="A239" s="80" t="s">
        <v>430</v>
      </c>
      <c r="B239" s="50" t="s">
        <v>397</v>
      </c>
      <c r="C239" s="50" t="s">
        <v>88</v>
      </c>
      <c r="D239" s="50" t="s">
        <v>359</v>
      </c>
      <c r="E239" s="50" t="s">
        <v>360</v>
      </c>
      <c r="F239" s="50" t="s">
        <v>546</v>
      </c>
      <c r="G239" s="50" t="s">
        <v>25</v>
      </c>
      <c r="H239" s="50" t="s">
        <v>26</v>
      </c>
      <c r="I239" s="50" t="s">
        <v>83</v>
      </c>
      <c r="J239" s="50" t="s">
        <v>422</v>
      </c>
      <c r="K239" s="51" t="s">
        <v>423</v>
      </c>
      <c r="L239" s="51" t="s">
        <v>665</v>
      </c>
      <c r="M239" s="50" t="s">
        <v>30</v>
      </c>
      <c r="N239" s="52" t="s">
        <v>568</v>
      </c>
      <c r="O239" s="53">
        <v>0.9</v>
      </c>
      <c r="P239" s="54">
        <v>46080</v>
      </c>
      <c r="Q239" s="63"/>
      <c r="R239" s="56" t="s">
        <v>260</v>
      </c>
      <c r="S239" s="57" t="s">
        <v>32</v>
      </c>
      <c r="T239" s="70"/>
      <c r="U239" s="122" t="s">
        <v>87</v>
      </c>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2"/>
    </row>
    <row r="240" spans="1:45" ht="135">
      <c r="A240" s="80" t="s">
        <v>430</v>
      </c>
      <c r="B240" s="50" t="s">
        <v>397</v>
      </c>
      <c r="C240" s="50" t="s">
        <v>88</v>
      </c>
      <c r="D240" s="50" t="s">
        <v>359</v>
      </c>
      <c r="E240" s="50" t="s">
        <v>360</v>
      </c>
      <c r="F240" s="50" t="s">
        <v>546</v>
      </c>
      <c r="G240" s="50" t="s">
        <v>25</v>
      </c>
      <c r="H240" s="50" t="s">
        <v>26</v>
      </c>
      <c r="I240" s="50" t="s">
        <v>83</v>
      </c>
      <c r="J240" s="50" t="s">
        <v>422</v>
      </c>
      <c r="K240" s="51" t="s">
        <v>424</v>
      </c>
      <c r="L240" s="51" t="s">
        <v>425</v>
      </c>
      <c r="M240" s="50" t="s">
        <v>30</v>
      </c>
      <c r="N240" s="52" t="s">
        <v>568</v>
      </c>
      <c r="O240" s="53">
        <v>0.9</v>
      </c>
      <c r="P240" s="54">
        <v>46080</v>
      </c>
      <c r="Q240" s="63"/>
      <c r="R240" s="56" t="s">
        <v>260</v>
      </c>
      <c r="S240" s="57" t="s">
        <v>32</v>
      </c>
      <c r="T240" s="70"/>
      <c r="U240" s="122" t="s">
        <v>87</v>
      </c>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2"/>
    </row>
    <row r="241" spans="1:45" ht="135">
      <c r="A241" s="80" t="s">
        <v>430</v>
      </c>
      <c r="B241" s="50" t="s">
        <v>397</v>
      </c>
      <c r="C241" s="50" t="s">
        <v>88</v>
      </c>
      <c r="D241" s="50" t="s">
        <v>359</v>
      </c>
      <c r="E241" s="50" t="s">
        <v>360</v>
      </c>
      <c r="F241" s="50" t="s">
        <v>546</v>
      </c>
      <c r="G241" s="50" t="s">
        <v>25</v>
      </c>
      <c r="H241" s="50" t="s">
        <v>26</v>
      </c>
      <c r="I241" s="50" t="s">
        <v>83</v>
      </c>
      <c r="J241" s="50" t="s">
        <v>422</v>
      </c>
      <c r="K241" s="51" t="s">
        <v>666</v>
      </c>
      <c r="L241" s="51" t="s">
        <v>426</v>
      </c>
      <c r="M241" s="50" t="s">
        <v>30</v>
      </c>
      <c r="N241" s="52" t="s">
        <v>568</v>
      </c>
      <c r="O241" s="53">
        <v>0.9</v>
      </c>
      <c r="P241" s="54">
        <v>46080</v>
      </c>
      <c r="Q241" s="63"/>
      <c r="R241" s="56" t="s">
        <v>260</v>
      </c>
      <c r="S241" s="57" t="s">
        <v>32</v>
      </c>
      <c r="T241" s="70"/>
      <c r="U241" s="122" t="s">
        <v>87</v>
      </c>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2"/>
    </row>
    <row r="242" spans="1:45" ht="135">
      <c r="A242" s="80" t="s">
        <v>430</v>
      </c>
      <c r="B242" s="50" t="s">
        <v>397</v>
      </c>
      <c r="C242" s="50" t="s">
        <v>88</v>
      </c>
      <c r="D242" s="50" t="s">
        <v>359</v>
      </c>
      <c r="E242" s="50" t="s">
        <v>360</v>
      </c>
      <c r="F242" s="50" t="s">
        <v>546</v>
      </c>
      <c r="G242" s="50" t="s">
        <v>25</v>
      </c>
      <c r="H242" s="50" t="s">
        <v>26</v>
      </c>
      <c r="I242" s="50" t="s">
        <v>83</v>
      </c>
      <c r="J242" s="50" t="s">
        <v>422</v>
      </c>
      <c r="K242" s="51" t="s">
        <v>427</v>
      </c>
      <c r="L242" s="51" t="s">
        <v>667</v>
      </c>
      <c r="M242" s="50" t="s">
        <v>30</v>
      </c>
      <c r="N242" s="52" t="s">
        <v>568</v>
      </c>
      <c r="O242" s="53">
        <v>0.9</v>
      </c>
      <c r="P242" s="54">
        <v>46080</v>
      </c>
      <c r="Q242" s="63"/>
      <c r="R242" s="56" t="s">
        <v>260</v>
      </c>
      <c r="S242" s="57" t="s">
        <v>32</v>
      </c>
      <c r="T242" s="70"/>
      <c r="U242" s="122" t="s">
        <v>87</v>
      </c>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2"/>
    </row>
    <row r="243" spans="1:45" ht="135">
      <c r="A243" s="80" t="s">
        <v>430</v>
      </c>
      <c r="B243" s="50" t="s">
        <v>397</v>
      </c>
      <c r="C243" s="50" t="s">
        <v>88</v>
      </c>
      <c r="D243" s="50" t="s">
        <v>359</v>
      </c>
      <c r="E243" s="50" t="s">
        <v>360</v>
      </c>
      <c r="F243" s="50" t="s">
        <v>546</v>
      </c>
      <c r="G243" s="50" t="s">
        <v>25</v>
      </c>
      <c r="H243" s="50" t="s">
        <v>26</v>
      </c>
      <c r="I243" s="50" t="s">
        <v>83</v>
      </c>
      <c r="J243" s="50" t="s">
        <v>422</v>
      </c>
      <c r="K243" s="51" t="s">
        <v>428</v>
      </c>
      <c r="L243" s="51" t="s">
        <v>429</v>
      </c>
      <c r="M243" s="50" t="s">
        <v>30</v>
      </c>
      <c r="N243" s="52" t="s">
        <v>568</v>
      </c>
      <c r="O243" s="53">
        <v>0.9</v>
      </c>
      <c r="P243" s="54">
        <v>46080</v>
      </c>
      <c r="Q243" s="63"/>
      <c r="R243" s="56" t="s">
        <v>260</v>
      </c>
      <c r="S243" s="57" t="s">
        <v>32</v>
      </c>
      <c r="T243" s="70"/>
      <c r="U243" s="122" t="s">
        <v>87</v>
      </c>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2"/>
    </row>
    <row r="244" spans="1:45" ht="120">
      <c r="A244" s="80" t="s">
        <v>430</v>
      </c>
      <c r="B244" s="50" t="s">
        <v>20</v>
      </c>
      <c r="C244" s="50" t="s">
        <v>21</v>
      </c>
      <c r="D244" s="50" t="s">
        <v>22</v>
      </c>
      <c r="E244" s="50" t="s">
        <v>602</v>
      </c>
      <c r="F244" s="50" t="s">
        <v>548</v>
      </c>
      <c r="G244" s="50" t="s">
        <v>67</v>
      </c>
      <c r="H244" s="50" t="s">
        <v>711</v>
      </c>
      <c r="I244" s="50" t="s">
        <v>136</v>
      </c>
      <c r="J244" s="77" t="s">
        <v>706</v>
      </c>
      <c r="K244" s="51" t="s">
        <v>823</v>
      </c>
      <c r="L244" s="78" t="s">
        <v>798</v>
      </c>
      <c r="M244" s="79" t="s">
        <v>228</v>
      </c>
      <c r="N244" s="52"/>
      <c r="O244" s="56" t="s">
        <v>228</v>
      </c>
      <c r="P244" s="54">
        <v>46203</v>
      </c>
      <c r="Q244" s="55"/>
      <c r="R244" s="56" t="s">
        <v>41</v>
      </c>
      <c r="S244" s="57" t="s">
        <v>32</v>
      </c>
      <c r="T244" s="58">
        <v>0</v>
      </c>
      <c r="U244" s="59" t="s">
        <v>134</v>
      </c>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2"/>
    </row>
    <row r="245" spans="1:45" ht="120">
      <c r="A245" s="80" t="s">
        <v>430</v>
      </c>
      <c r="B245" s="50" t="s">
        <v>20</v>
      </c>
      <c r="C245" s="50" t="s">
        <v>21</v>
      </c>
      <c r="D245" s="50" t="s">
        <v>22</v>
      </c>
      <c r="E245" s="50" t="s">
        <v>602</v>
      </c>
      <c r="F245" s="50" t="s">
        <v>548</v>
      </c>
      <c r="G245" s="50" t="s">
        <v>67</v>
      </c>
      <c r="H245" s="50" t="s">
        <v>711</v>
      </c>
      <c r="I245" s="50" t="s">
        <v>136</v>
      </c>
      <c r="J245" s="77" t="s">
        <v>706</v>
      </c>
      <c r="K245" s="51" t="s">
        <v>824</v>
      </c>
      <c r="L245" s="78" t="s">
        <v>799</v>
      </c>
      <c r="M245" s="79" t="s">
        <v>228</v>
      </c>
      <c r="N245" s="52"/>
      <c r="O245" s="56" t="s">
        <v>228</v>
      </c>
      <c r="P245" s="54">
        <v>46203</v>
      </c>
      <c r="Q245" s="55"/>
      <c r="R245" s="56" t="s">
        <v>41</v>
      </c>
      <c r="S245" s="57" t="s">
        <v>32</v>
      </c>
      <c r="T245" s="58">
        <v>0</v>
      </c>
      <c r="U245" s="59" t="s">
        <v>134</v>
      </c>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2"/>
    </row>
    <row r="246" spans="1:45" ht="150">
      <c r="A246" s="80" t="s">
        <v>430</v>
      </c>
      <c r="B246" s="50" t="s">
        <v>20</v>
      </c>
      <c r="C246" s="50" t="s">
        <v>21</v>
      </c>
      <c r="D246" s="50" t="s">
        <v>22</v>
      </c>
      <c r="E246" s="50" t="s">
        <v>125</v>
      </c>
      <c r="F246" s="50" t="s">
        <v>554</v>
      </c>
      <c r="G246" s="50" t="s">
        <v>67</v>
      </c>
      <c r="H246" s="50" t="s">
        <v>711</v>
      </c>
      <c r="I246" s="50" t="s">
        <v>136</v>
      </c>
      <c r="J246" s="50" t="s">
        <v>800</v>
      </c>
      <c r="K246" s="51" t="s">
        <v>789</v>
      </c>
      <c r="L246" s="51" t="s">
        <v>697</v>
      </c>
      <c r="M246" s="50" t="s">
        <v>117</v>
      </c>
      <c r="N246" s="52" t="s">
        <v>568</v>
      </c>
      <c r="O246" s="53">
        <v>0.05</v>
      </c>
      <c r="P246" s="54">
        <v>46112</v>
      </c>
      <c r="Q246" s="55"/>
      <c r="R246" s="56" t="s">
        <v>91</v>
      </c>
      <c r="S246" s="57" t="s">
        <v>32</v>
      </c>
      <c r="T246" s="58">
        <v>0</v>
      </c>
      <c r="U246" s="59" t="s">
        <v>134</v>
      </c>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2"/>
    </row>
    <row r="247" spans="1:45" ht="150">
      <c r="A247" s="86" t="s">
        <v>468</v>
      </c>
      <c r="B247" s="50" t="s">
        <v>20</v>
      </c>
      <c r="C247" s="50" t="s">
        <v>21</v>
      </c>
      <c r="D247" s="50" t="s">
        <v>22</v>
      </c>
      <c r="E247" s="50" t="s">
        <v>125</v>
      </c>
      <c r="F247" s="50" t="s">
        <v>559</v>
      </c>
      <c r="G247" s="50" t="s">
        <v>67</v>
      </c>
      <c r="H247" s="50" t="s">
        <v>97</v>
      </c>
      <c r="I247" s="50" t="s">
        <v>136</v>
      </c>
      <c r="J247" s="50" t="s">
        <v>431</v>
      </c>
      <c r="K247" s="51" t="s">
        <v>432</v>
      </c>
      <c r="L247" s="51" t="s">
        <v>433</v>
      </c>
      <c r="M247" s="50" t="s">
        <v>117</v>
      </c>
      <c r="N247" s="52" t="s">
        <v>568</v>
      </c>
      <c r="O247" s="109">
        <v>0.05</v>
      </c>
      <c r="P247" s="54">
        <v>46386</v>
      </c>
      <c r="Q247" s="63"/>
      <c r="R247" s="56" t="s">
        <v>434</v>
      </c>
      <c r="S247" s="57" t="s">
        <v>32</v>
      </c>
      <c r="T247" s="107">
        <v>184000000</v>
      </c>
      <c r="U247" s="100" t="s">
        <v>134</v>
      </c>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2"/>
    </row>
    <row r="248" spans="1:45" ht="150">
      <c r="A248" s="86" t="s">
        <v>468</v>
      </c>
      <c r="B248" s="50" t="s">
        <v>20</v>
      </c>
      <c r="C248" s="50" t="s">
        <v>21</v>
      </c>
      <c r="D248" s="50" t="s">
        <v>22</v>
      </c>
      <c r="E248" s="50" t="s">
        <v>125</v>
      </c>
      <c r="F248" s="50" t="s">
        <v>559</v>
      </c>
      <c r="G248" s="50" t="s">
        <v>67</v>
      </c>
      <c r="H248" s="50" t="s">
        <v>97</v>
      </c>
      <c r="I248" s="50" t="s">
        <v>136</v>
      </c>
      <c r="J248" s="50" t="s">
        <v>435</v>
      </c>
      <c r="K248" s="51" t="s">
        <v>436</v>
      </c>
      <c r="L248" s="51" t="s">
        <v>437</v>
      </c>
      <c r="M248" s="50" t="s">
        <v>117</v>
      </c>
      <c r="N248" s="52" t="s">
        <v>568</v>
      </c>
      <c r="O248" s="109">
        <v>0.05</v>
      </c>
      <c r="P248" s="54">
        <v>46386</v>
      </c>
      <c r="Q248" s="63"/>
      <c r="R248" s="56" t="s">
        <v>434</v>
      </c>
      <c r="S248" s="57" t="s">
        <v>32</v>
      </c>
      <c r="T248" s="107">
        <v>92000000</v>
      </c>
      <c r="U248" s="100" t="s">
        <v>87</v>
      </c>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2"/>
    </row>
    <row r="249" spans="1:45" ht="150">
      <c r="A249" s="86" t="s">
        <v>468</v>
      </c>
      <c r="B249" s="50" t="s">
        <v>20</v>
      </c>
      <c r="C249" s="50" t="s">
        <v>21</v>
      </c>
      <c r="D249" s="50" t="s">
        <v>22</v>
      </c>
      <c r="E249" s="50" t="s">
        <v>125</v>
      </c>
      <c r="F249" s="50" t="s">
        <v>559</v>
      </c>
      <c r="G249" s="50" t="s">
        <v>67</v>
      </c>
      <c r="H249" s="50" t="s">
        <v>97</v>
      </c>
      <c r="I249" s="50" t="s">
        <v>136</v>
      </c>
      <c r="J249" s="50" t="s">
        <v>439</v>
      </c>
      <c r="K249" s="51" t="s">
        <v>440</v>
      </c>
      <c r="L249" s="51" t="s">
        <v>441</v>
      </c>
      <c r="M249" s="50" t="s">
        <v>117</v>
      </c>
      <c r="N249" s="52" t="s">
        <v>568</v>
      </c>
      <c r="O249" s="109">
        <v>0.05</v>
      </c>
      <c r="P249" s="54">
        <v>46386</v>
      </c>
      <c r="Q249" s="63"/>
      <c r="R249" s="56" t="s">
        <v>434</v>
      </c>
      <c r="S249" s="57" t="s">
        <v>32</v>
      </c>
      <c r="T249" s="107">
        <f>92000000*2</f>
        <v>184000000</v>
      </c>
      <c r="U249" s="100" t="s">
        <v>134</v>
      </c>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2"/>
    </row>
    <row r="250" spans="1:45" ht="150">
      <c r="A250" s="86" t="s">
        <v>468</v>
      </c>
      <c r="B250" s="50" t="s">
        <v>20</v>
      </c>
      <c r="C250" s="50" t="s">
        <v>21</v>
      </c>
      <c r="D250" s="50" t="s">
        <v>22</v>
      </c>
      <c r="E250" s="50" t="s">
        <v>125</v>
      </c>
      <c r="F250" s="50" t="s">
        <v>559</v>
      </c>
      <c r="G250" s="50" t="s">
        <v>67</v>
      </c>
      <c r="H250" s="50" t="s">
        <v>97</v>
      </c>
      <c r="I250" s="50" t="s">
        <v>136</v>
      </c>
      <c r="J250" s="50" t="s">
        <v>442</v>
      </c>
      <c r="K250" s="51" t="s">
        <v>443</v>
      </c>
      <c r="L250" s="51" t="s">
        <v>444</v>
      </c>
      <c r="M250" s="50" t="s">
        <v>117</v>
      </c>
      <c r="N250" s="52" t="s">
        <v>568</v>
      </c>
      <c r="O250" s="109">
        <v>0.05</v>
      </c>
      <c r="P250" s="54">
        <v>46386</v>
      </c>
      <c r="Q250" s="63"/>
      <c r="R250" s="56" t="s">
        <v>133</v>
      </c>
      <c r="S250" s="57" t="s">
        <v>32</v>
      </c>
      <c r="T250" s="107">
        <f>92000000*2</f>
        <v>184000000</v>
      </c>
      <c r="U250" s="100" t="s">
        <v>134</v>
      </c>
      <c r="V250" s="61"/>
      <c r="W250" s="61"/>
      <c r="X250" s="61"/>
      <c r="Y250" s="61"/>
      <c r="Z250" s="61"/>
      <c r="AA250" s="61"/>
      <c r="AB250" s="61"/>
      <c r="AC250" s="61"/>
      <c r="AD250" s="61"/>
      <c r="AE250" s="61"/>
      <c r="AF250" s="61"/>
      <c r="AG250" s="61"/>
      <c r="AH250" s="61"/>
      <c r="AI250" s="61"/>
      <c r="AJ250" s="61"/>
      <c r="AK250" s="61"/>
      <c r="AL250" s="61"/>
      <c r="AM250" s="61"/>
      <c r="AN250" s="61"/>
      <c r="AO250" s="61"/>
      <c r="AP250" s="61"/>
      <c r="AQ250" s="61"/>
      <c r="AR250" s="61"/>
      <c r="AS250" s="62"/>
    </row>
    <row r="251" spans="1:45" ht="150">
      <c r="A251" s="86" t="s">
        <v>468</v>
      </c>
      <c r="B251" s="50" t="s">
        <v>20</v>
      </c>
      <c r="C251" s="50" t="s">
        <v>21</v>
      </c>
      <c r="D251" s="50" t="s">
        <v>22</v>
      </c>
      <c r="E251" s="50" t="s">
        <v>125</v>
      </c>
      <c r="F251" s="50" t="s">
        <v>559</v>
      </c>
      <c r="G251" s="50" t="s">
        <v>67</v>
      </c>
      <c r="H251" s="50" t="s">
        <v>97</v>
      </c>
      <c r="I251" s="50" t="s">
        <v>136</v>
      </c>
      <c r="J251" s="50" t="s">
        <v>445</v>
      </c>
      <c r="K251" s="51" t="s">
        <v>668</v>
      </c>
      <c r="L251" s="51" t="s">
        <v>669</v>
      </c>
      <c r="M251" s="50" t="s">
        <v>117</v>
      </c>
      <c r="N251" s="52" t="s">
        <v>568</v>
      </c>
      <c r="O251" s="109">
        <v>0.05</v>
      </c>
      <c r="P251" s="54">
        <v>46386</v>
      </c>
      <c r="Q251" s="63"/>
      <c r="R251" s="56" t="s">
        <v>91</v>
      </c>
      <c r="S251" s="57" t="s">
        <v>32</v>
      </c>
      <c r="T251" s="107">
        <v>92000000</v>
      </c>
      <c r="U251" s="100" t="s">
        <v>87</v>
      </c>
      <c r="V251" s="61"/>
      <c r="W251" s="61"/>
      <c r="X251" s="61"/>
      <c r="Y251" s="61"/>
      <c r="Z251" s="61"/>
      <c r="AA251" s="61"/>
      <c r="AB251" s="61"/>
      <c r="AC251" s="61"/>
      <c r="AD251" s="61"/>
      <c r="AE251" s="61"/>
      <c r="AF251" s="61"/>
      <c r="AG251" s="61"/>
      <c r="AH251" s="61"/>
      <c r="AI251" s="61"/>
      <c r="AJ251" s="61"/>
      <c r="AK251" s="61"/>
      <c r="AL251" s="61"/>
      <c r="AM251" s="61"/>
      <c r="AN251" s="61"/>
      <c r="AO251" s="61"/>
      <c r="AP251" s="61"/>
      <c r="AQ251" s="61"/>
      <c r="AR251" s="61"/>
      <c r="AS251" s="62"/>
    </row>
    <row r="252" spans="1:45" ht="150">
      <c r="A252" s="86" t="s">
        <v>468</v>
      </c>
      <c r="B252" s="50" t="s">
        <v>20</v>
      </c>
      <c r="C252" s="50" t="s">
        <v>21</v>
      </c>
      <c r="D252" s="50" t="s">
        <v>22</v>
      </c>
      <c r="E252" s="50" t="s">
        <v>125</v>
      </c>
      <c r="F252" s="50" t="s">
        <v>559</v>
      </c>
      <c r="G252" s="50" t="s">
        <v>67</v>
      </c>
      <c r="H252" s="50" t="s">
        <v>97</v>
      </c>
      <c r="I252" s="50" t="s">
        <v>136</v>
      </c>
      <c r="J252" s="50" t="s">
        <v>446</v>
      </c>
      <c r="K252" s="51" t="s">
        <v>447</v>
      </c>
      <c r="L252" s="51" t="s">
        <v>448</v>
      </c>
      <c r="M252" s="50" t="s">
        <v>117</v>
      </c>
      <c r="N252" s="52" t="s">
        <v>568</v>
      </c>
      <c r="O252" s="109">
        <v>0.05</v>
      </c>
      <c r="P252" s="54">
        <v>46386</v>
      </c>
      <c r="Q252" s="63"/>
      <c r="R252" s="56" t="s">
        <v>133</v>
      </c>
      <c r="S252" s="57" t="s">
        <v>32</v>
      </c>
      <c r="T252" s="107">
        <v>92000001</v>
      </c>
      <c r="U252" s="100" t="s">
        <v>87</v>
      </c>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2"/>
    </row>
    <row r="253" spans="1:45" ht="150">
      <c r="A253" s="86" t="s">
        <v>468</v>
      </c>
      <c r="B253" s="50" t="s">
        <v>20</v>
      </c>
      <c r="C253" s="50" t="s">
        <v>21</v>
      </c>
      <c r="D253" s="50" t="s">
        <v>22</v>
      </c>
      <c r="E253" s="50" t="s">
        <v>125</v>
      </c>
      <c r="F253" s="50" t="s">
        <v>559</v>
      </c>
      <c r="G253" s="50" t="s">
        <v>67</v>
      </c>
      <c r="H253" s="50" t="s">
        <v>97</v>
      </c>
      <c r="I253" s="50" t="s">
        <v>136</v>
      </c>
      <c r="J253" s="50" t="s">
        <v>446</v>
      </c>
      <c r="K253" s="51" t="s">
        <v>449</v>
      </c>
      <c r="L253" s="51" t="s">
        <v>450</v>
      </c>
      <c r="M253" s="50" t="s">
        <v>117</v>
      </c>
      <c r="N253" s="52" t="s">
        <v>568</v>
      </c>
      <c r="O253" s="109">
        <v>0.05</v>
      </c>
      <c r="P253" s="54">
        <v>46386</v>
      </c>
      <c r="Q253" s="63"/>
      <c r="R253" s="56" t="s">
        <v>133</v>
      </c>
      <c r="S253" s="57" t="s">
        <v>32</v>
      </c>
      <c r="T253" s="107">
        <v>92000002</v>
      </c>
      <c r="U253" s="100" t="s">
        <v>87</v>
      </c>
      <c r="V253" s="61"/>
      <c r="W253" s="61"/>
      <c r="X253" s="61"/>
      <c r="Y253" s="61"/>
      <c r="Z253" s="61"/>
      <c r="AA253" s="61"/>
      <c r="AB253" s="61"/>
      <c r="AC253" s="61"/>
      <c r="AD253" s="61"/>
      <c r="AE253" s="61"/>
      <c r="AF253" s="61"/>
      <c r="AG253" s="61"/>
      <c r="AH253" s="61"/>
      <c r="AI253" s="61"/>
      <c r="AJ253" s="61"/>
      <c r="AK253" s="61"/>
      <c r="AL253" s="61"/>
      <c r="AM253" s="61"/>
      <c r="AN253" s="61"/>
      <c r="AO253" s="61"/>
      <c r="AP253" s="61"/>
      <c r="AQ253" s="61"/>
      <c r="AR253" s="61"/>
      <c r="AS253" s="62"/>
    </row>
    <row r="254" spans="1:45" ht="150">
      <c r="A254" s="86" t="s">
        <v>468</v>
      </c>
      <c r="B254" s="50" t="s">
        <v>20</v>
      </c>
      <c r="C254" s="50" t="s">
        <v>21</v>
      </c>
      <c r="D254" s="50" t="s">
        <v>22</v>
      </c>
      <c r="E254" s="50" t="s">
        <v>125</v>
      </c>
      <c r="F254" s="50" t="s">
        <v>559</v>
      </c>
      <c r="G254" s="50" t="s">
        <v>67</v>
      </c>
      <c r="H254" s="50" t="s">
        <v>97</v>
      </c>
      <c r="I254" s="50" t="s">
        <v>136</v>
      </c>
      <c r="J254" s="50" t="s">
        <v>98</v>
      </c>
      <c r="K254" s="51" t="s">
        <v>451</v>
      </c>
      <c r="L254" s="51" t="s">
        <v>452</v>
      </c>
      <c r="M254" s="50" t="s">
        <v>117</v>
      </c>
      <c r="N254" s="52" t="s">
        <v>568</v>
      </c>
      <c r="O254" s="109">
        <v>0.05</v>
      </c>
      <c r="P254" s="54">
        <v>46386</v>
      </c>
      <c r="Q254" s="63"/>
      <c r="R254" s="56" t="s">
        <v>91</v>
      </c>
      <c r="S254" s="57" t="s">
        <v>32</v>
      </c>
      <c r="T254" s="107">
        <v>92000003</v>
      </c>
      <c r="U254" s="100" t="s">
        <v>87</v>
      </c>
      <c r="V254" s="61"/>
      <c r="W254" s="61"/>
      <c r="X254" s="61"/>
      <c r="Y254" s="61"/>
      <c r="Z254" s="61"/>
      <c r="AA254" s="61"/>
      <c r="AB254" s="61"/>
      <c r="AC254" s="61"/>
      <c r="AD254" s="61"/>
      <c r="AE254" s="61"/>
      <c r="AF254" s="61"/>
      <c r="AG254" s="61"/>
      <c r="AH254" s="61"/>
      <c r="AI254" s="61"/>
      <c r="AJ254" s="61"/>
      <c r="AK254" s="61"/>
      <c r="AL254" s="61"/>
      <c r="AM254" s="61"/>
      <c r="AN254" s="61"/>
      <c r="AO254" s="61"/>
      <c r="AP254" s="61"/>
      <c r="AQ254" s="61"/>
      <c r="AR254" s="61"/>
      <c r="AS254" s="62"/>
    </row>
    <row r="255" spans="1:45" ht="120">
      <c r="A255" s="86" t="s">
        <v>468</v>
      </c>
      <c r="B255" s="50" t="s">
        <v>20</v>
      </c>
      <c r="C255" s="50" t="s">
        <v>21</v>
      </c>
      <c r="D255" s="50" t="s">
        <v>22</v>
      </c>
      <c r="E255" s="50" t="s">
        <v>125</v>
      </c>
      <c r="F255" s="50" t="s">
        <v>559</v>
      </c>
      <c r="G255" s="50" t="s">
        <v>46</v>
      </c>
      <c r="H255" s="50" t="s">
        <v>453</v>
      </c>
      <c r="I255" s="50" t="s">
        <v>454</v>
      </c>
      <c r="J255" s="50" t="s">
        <v>455</v>
      </c>
      <c r="K255" s="51" t="s">
        <v>456</v>
      </c>
      <c r="L255" s="51" t="s">
        <v>457</v>
      </c>
      <c r="M255" s="50" t="s">
        <v>458</v>
      </c>
      <c r="N255" s="52" t="s">
        <v>568</v>
      </c>
      <c r="O255" s="109">
        <v>0.05</v>
      </c>
      <c r="P255" s="54">
        <v>46386</v>
      </c>
      <c r="Q255" s="63"/>
      <c r="R255" s="56" t="s">
        <v>434</v>
      </c>
      <c r="S255" s="57" t="s">
        <v>32</v>
      </c>
      <c r="T255" s="107">
        <v>276000000</v>
      </c>
      <c r="U255" s="100" t="s">
        <v>33</v>
      </c>
      <c r="V255" s="61"/>
      <c r="W255" s="61"/>
      <c r="X255" s="61"/>
      <c r="Y255" s="61"/>
      <c r="Z255" s="61"/>
      <c r="AA255" s="61"/>
      <c r="AB255" s="61"/>
      <c r="AC255" s="61"/>
      <c r="AD255" s="61"/>
      <c r="AE255" s="61"/>
      <c r="AF255" s="61"/>
      <c r="AG255" s="61"/>
      <c r="AH255" s="61"/>
      <c r="AI255" s="61"/>
      <c r="AJ255" s="61"/>
      <c r="AK255" s="61"/>
      <c r="AL255" s="61"/>
      <c r="AM255" s="61"/>
      <c r="AN255" s="61"/>
      <c r="AO255" s="61"/>
      <c r="AP255" s="61"/>
      <c r="AQ255" s="61"/>
      <c r="AR255" s="61"/>
      <c r="AS255" s="62"/>
    </row>
    <row r="256" spans="1:45" ht="120">
      <c r="A256" s="86" t="s">
        <v>468</v>
      </c>
      <c r="B256" s="50" t="s">
        <v>20</v>
      </c>
      <c r="C256" s="50" t="s">
        <v>21</v>
      </c>
      <c r="D256" s="50" t="s">
        <v>22</v>
      </c>
      <c r="E256" s="50" t="s">
        <v>125</v>
      </c>
      <c r="F256" s="50" t="s">
        <v>559</v>
      </c>
      <c r="G256" s="50" t="s">
        <v>46</v>
      </c>
      <c r="H256" s="50" t="s">
        <v>453</v>
      </c>
      <c r="I256" s="50" t="s">
        <v>459</v>
      </c>
      <c r="J256" s="50" t="s">
        <v>460</v>
      </c>
      <c r="K256" s="51" t="s">
        <v>461</v>
      </c>
      <c r="L256" s="51" t="s">
        <v>462</v>
      </c>
      <c r="M256" s="50" t="s">
        <v>463</v>
      </c>
      <c r="N256" s="52" t="s">
        <v>568</v>
      </c>
      <c r="O256" s="109">
        <v>0.05</v>
      </c>
      <c r="P256" s="54">
        <v>46386</v>
      </c>
      <c r="Q256" s="63"/>
      <c r="R256" s="56" t="s">
        <v>434</v>
      </c>
      <c r="S256" s="57" t="s">
        <v>32</v>
      </c>
      <c r="T256" s="107">
        <v>276000000</v>
      </c>
      <c r="U256" s="100" t="s">
        <v>33</v>
      </c>
      <c r="V256" s="61"/>
      <c r="W256" s="61"/>
      <c r="X256" s="61"/>
      <c r="Y256" s="61"/>
      <c r="Z256" s="61"/>
      <c r="AA256" s="61"/>
      <c r="AB256" s="61"/>
      <c r="AC256" s="61"/>
      <c r="AD256" s="61"/>
      <c r="AE256" s="61"/>
      <c r="AF256" s="61"/>
      <c r="AG256" s="61"/>
      <c r="AH256" s="61"/>
      <c r="AI256" s="61"/>
      <c r="AJ256" s="61"/>
      <c r="AK256" s="61"/>
      <c r="AL256" s="61"/>
      <c r="AM256" s="61"/>
      <c r="AN256" s="61"/>
      <c r="AO256" s="61"/>
      <c r="AP256" s="61"/>
      <c r="AQ256" s="61"/>
      <c r="AR256" s="61"/>
      <c r="AS256" s="62"/>
    </row>
    <row r="257" spans="1:45" ht="120">
      <c r="A257" s="86" t="s">
        <v>468</v>
      </c>
      <c r="B257" s="50" t="s">
        <v>20</v>
      </c>
      <c r="C257" s="50" t="s">
        <v>21</v>
      </c>
      <c r="D257" s="50" t="s">
        <v>22</v>
      </c>
      <c r="E257" s="50" t="s">
        <v>125</v>
      </c>
      <c r="F257" s="50" t="s">
        <v>559</v>
      </c>
      <c r="G257" s="50" t="s">
        <v>46</v>
      </c>
      <c r="H257" s="50" t="s">
        <v>453</v>
      </c>
      <c r="I257" s="50" t="s">
        <v>459</v>
      </c>
      <c r="J257" s="50" t="s">
        <v>464</v>
      </c>
      <c r="K257" s="51" t="s">
        <v>465</v>
      </c>
      <c r="L257" s="51" t="s">
        <v>466</v>
      </c>
      <c r="M257" s="50" t="s">
        <v>467</v>
      </c>
      <c r="N257" s="52" t="s">
        <v>568</v>
      </c>
      <c r="O257" s="109">
        <v>0.05</v>
      </c>
      <c r="P257" s="54">
        <v>46386</v>
      </c>
      <c r="Q257" s="63"/>
      <c r="R257" s="56" t="s">
        <v>133</v>
      </c>
      <c r="S257" s="57" t="s">
        <v>32</v>
      </c>
      <c r="T257" s="107">
        <v>276000000</v>
      </c>
      <c r="U257" s="100" t="s">
        <v>33</v>
      </c>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2"/>
    </row>
    <row r="258" spans="1:45" ht="120">
      <c r="A258" s="86" t="s">
        <v>468</v>
      </c>
      <c r="B258" s="50" t="s">
        <v>20</v>
      </c>
      <c r="C258" s="50" t="s">
        <v>21</v>
      </c>
      <c r="D258" s="50" t="s">
        <v>22</v>
      </c>
      <c r="E258" s="50" t="s">
        <v>602</v>
      </c>
      <c r="F258" s="50" t="s">
        <v>548</v>
      </c>
      <c r="G258" s="50" t="s">
        <v>67</v>
      </c>
      <c r="H258" s="50" t="s">
        <v>711</v>
      </c>
      <c r="I258" s="50" t="s">
        <v>136</v>
      </c>
      <c r="J258" s="77" t="s">
        <v>706</v>
      </c>
      <c r="K258" s="51" t="s">
        <v>825</v>
      </c>
      <c r="L258" s="78" t="s">
        <v>798</v>
      </c>
      <c r="M258" s="79" t="s">
        <v>228</v>
      </c>
      <c r="N258" s="52"/>
      <c r="O258" s="56" t="s">
        <v>228</v>
      </c>
      <c r="P258" s="54">
        <v>46203</v>
      </c>
      <c r="Q258" s="55"/>
      <c r="R258" s="56" t="s">
        <v>41</v>
      </c>
      <c r="S258" s="57" t="s">
        <v>32</v>
      </c>
      <c r="T258" s="58">
        <v>0</v>
      </c>
      <c r="U258" s="59" t="s">
        <v>134</v>
      </c>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2"/>
    </row>
    <row r="259" spans="1:45" ht="120">
      <c r="A259" s="86" t="s">
        <v>468</v>
      </c>
      <c r="B259" s="50" t="s">
        <v>20</v>
      </c>
      <c r="C259" s="50" t="s">
        <v>21</v>
      </c>
      <c r="D259" s="50" t="s">
        <v>22</v>
      </c>
      <c r="E259" s="50" t="s">
        <v>602</v>
      </c>
      <c r="F259" s="50" t="s">
        <v>548</v>
      </c>
      <c r="G259" s="50" t="s">
        <v>67</v>
      </c>
      <c r="H259" s="50" t="s">
        <v>711</v>
      </c>
      <c r="I259" s="50" t="s">
        <v>136</v>
      </c>
      <c r="J259" s="77" t="s">
        <v>706</v>
      </c>
      <c r="K259" s="51" t="s">
        <v>826</v>
      </c>
      <c r="L259" s="78" t="s">
        <v>799</v>
      </c>
      <c r="M259" s="79" t="s">
        <v>228</v>
      </c>
      <c r="N259" s="52"/>
      <c r="O259" s="56" t="s">
        <v>228</v>
      </c>
      <c r="P259" s="54">
        <v>46203</v>
      </c>
      <c r="Q259" s="55"/>
      <c r="R259" s="56" t="s">
        <v>41</v>
      </c>
      <c r="S259" s="57" t="s">
        <v>32</v>
      </c>
      <c r="T259" s="58">
        <v>0</v>
      </c>
      <c r="U259" s="59" t="s">
        <v>134</v>
      </c>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AR259" s="61"/>
      <c r="AS259" s="62"/>
    </row>
    <row r="260" spans="1:45" ht="150">
      <c r="A260" s="86" t="s">
        <v>468</v>
      </c>
      <c r="B260" s="50" t="s">
        <v>20</v>
      </c>
      <c r="C260" s="50" t="s">
        <v>21</v>
      </c>
      <c r="D260" s="50" t="s">
        <v>22</v>
      </c>
      <c r="E260" s="50" t="s">
        <v>125</v>
      </c>
      <c r="F260" s="50" t="s">
        <v>554</v>
      </c>
      <c r="G260" s="50" t="s">
        <v>67</v>
      </c>
      <c r="H260" s="50" t="s">
        <v>711</v>
      </c>
      <c r="I260" s="50" t="s">
        <v>136</v>
      </c>
      <c r="J260" s="50" t="s">
        <v>800</v>
      </c>
      <c r="K260" s="51" t="s">
        <v>827</v>
      </c>
      <c r="L260" s="51" t="s">
        <v>697</v>
      </c>
      <c r="M260" s="50" t="s">
        <v>117</v>
      </c>
      <c r="N260" s="52" t="s">
        <v>568</v>
      </c>
      <c r="O260" s="53">
        <v>0.05</v>
      </c>
      <c r="P260" s="54">
        <v>46112</v>
      </c>
      <c r="Q260" s="55"/>
      <c r="R260" s="56" t="s">
        <v>91</v>
      </c>
      <c r="S260" s="57" t="s">
        <v>32</v>
      </c>
      <c r="T260" s="58">
        <v>0</v>
      </c>
      <c r="U260" s="59" t="s">
        <v>134</v>
      </c>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2"/>
    </row>
    <row r="261" spans="1:45" ht="120">
      <c r="A261" s="93" t="s">
        <v>509</v>
      </c>
      <c r="B261" s="50" t="s">
        <v>20</v>
      </c>
      <c r="C261" s="50" t="s">
        <v>88</v>
      </c>
      <c r="D261" s="50" t="s">
        <v>81</v>
      </c>
      <c r="E261" s="50" t="s">
        <v>125</v>
      </c>
      <c r="F261" s="50" t="s">
        <v>553</v>
      </c>
      <c r="G261" s="50" t="s">
        <v>67</v>
      </c>
      <c r="H261" s="50" t="s">
        <v>195</v>
      </c>
      <c r="I261" s="50" t="s">
        <v>196</v>
      </c>
      <c r="J261" s="50" t="s">
        <v>469</v>
      </c>
      <c r="K261" s="51" t="s">
        <v>470</v>
      </c>
      <c r="L261" s="51" t="s">
        <v>471</v>
      </c>
      <c r="M261" s="50" t="s">
        <v>45</v>
      </c>
      <c r="N261" s="52" t="s">
        <v>568</v>
      </c>
      <c r="O261" s="105">
        <v>0.55000000000000004</v>
      </c>
      <c r="P261" s="54">
        <v>46112</v>
      </c>
      <c r="Q261" s="55"/>
      <c r="R261" s="56" t="s">
        <v>260</v>
      </c>
      <c r="S261" s="57" t="s">
        <v>42</v>
      </c>
      <c r="T261" s="58">
        <f>1280000000/5</f>
        <v>256000000</v>
      </c>
      <c r="U261" s="59" t="s">
        <v>134</v>
      </c>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2"/>
    </row>
    <row r="262" spans="1:45" ht="120">
      <c r="A262" s="93" t="s">
        <v>509</v>
      </c>
      <c r="B262" s="50" t="s">
        <v>20</v>
      </c>
      <c r="C262" s="50" t="s">
        <v>88</v>
      </c>
      <c r="D262" s="50" t="s">
        <v>81</v>
      </c>
      <c r="E262" s="50" t="s">
        <v>125</v>
      </c>
      <c r="F262" s="50" t="s">
        <v>553</v>
      </c>
      <c r="G262" s="50" t="s">
        <v>67</v>
      </c>
      <c r="H262" s="50" t="s">
        <v>195</v>
      </c>
      <c r="I262" s="50" t="s">
        <v>196</v>
      </c>
      <c r="J262" s="50" t="s">
        <v>470</v>
      </c>
      <c r="K262" s="51" t="s">
        <v>472</v>
      </c>
      <c r="L262" s="51" t="s">
        <v>473</v>
      </c>
      <c r="M262" s="50" t="s">
        <v>45</v>
      </c>
      <c r="N262" s="52" t="s">
        <v>568</v>
      </c>
      <c r="O262" s="105">
        <v>0.55000000000000004</v>
      </c>
      <c r="P262" s="54">
        <v>46203</v>
      </c>
      <c r="Q262" s="55"/>
      <c r="R262" s="56" t="s">
        <v>260</v>
      </c>
      <c r="S262" s="57" t="s">
        <v>42</v>
      </c>
      <c r="T262" s="58">
        <f>1280000000/5</f>
        <v>256000000</v>
      </c>
      <c r="U262" s="59" t="s">
        <v>134</v>
      </c>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2"/>
    </row>
    <row r="263" spans="1:45" ht="120">
      <c r="A263" s="93" t="s">
        <v>509</v>
      </c>
      <c r="B263" s="50" t="s">
        <v>20</v>
      </c>
      <c r="C263" s="50" t="s">
        <v>88</v>
      </c>
      <c r="D263" s="50" t="s">
        <v>81</v>
      </c>
      <c r="E263" s="50" t="s">
        <v>125</v>
      </c>
      <c r="F263" s="50" t="s">
        <v>553</v>
      </c>
      <c r="G263" s="50" t="s">
        <v>67</v>
      </c>
      <c r="H263" s="50" t="s">
        <v>195</v>
      </c>
      <c r="I263" s="50" t="s">
        <v>196</v>
      </c>
      <c r="J263" s="50" t="s">
        <v>469</v>
      </c>
      <c r="K263" s="51" t="s">
        <v>474</v>
      </c>
      <c r="L263" s="51" t="s">
        <v>475</v>
      </c>
      <c r="M263" s="50" t="s">
        <v>45</v>
      </c>
      <c r="N263" s="52" t="s">
        <v>568</v>
      </c>
      <c r="O263" s="105">
        <v>0.55000000000000004</v>
      </c>
      <c r="P263" s="54">
        <v>46295</v>
      </c>
      <c r="Q263" s="55"/>
      <c r="R263" s="56" t="s">
        <v>260</v>
      </c>
      <c r="S263" s="57" t="s">
        <v>42</v>
      </c>
      <c r="T263" s="58">
        <f>1280000000/5</f>
        <v>256000000</v>
      </c>
      <c r="U263" s="59" t="s">
        <v>134</v>
      </c>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2"/>
    </row>
    <row r="264" spans="1:45" ht="120">
      <c r="A264" s="93" t="s">
        <v>509</v>
      </c>
      <c r="B264" s="50" t="s">
        <v>20</v>
      </c>
      <c r="C264" s="50" t="s">
        <v>88</v>
      </c>
      <c r="D264" s="50" t="s">
        <v>81</v>
      </c>
      <c r="E264" s="50" t="s">
        <v>125</v>
      </c>
      <c r="F264" s="50" t="s">
        <v>553</v>
      </c>
      <c r="G264" s="50" t="s">
        <v>67</v>
      </c>
      <c r="H264" s="50" t="s">
        <v>195</v>
      </c>
      <c r="I264" s="50" t="s">
        <v>196</v>
      </c>
      <c r="J264" s="50" t="s">
        <v>469</v>
      </c>
      <c r="K264" s="51" t="s">
        <v>476</v>
      </c>
      <c r="L264" s="51" t="s">
        <v>477</v>
      </c>
      <c r="M264" s="50" t="s">
        <v>45</v>
      </c>
      <c r="N264" s="52" t="s">
        <v>568</v>
      </c>
      <c r="O264" s="105">
        <v>0.55000000000000004</v>
      </c>
      <c r="P264" s="54">
        <v>46356</v>
      </c>
      <c r="Q264" s="55"/>
      <c r="R264" s="56" t="s">
        <v>260</v>
      </c>
      <c r="S264" s="57" t="s">
        <v>42</v>
      </c>
      <c r="T264" s="58">
        <f>1280000000/5</f>
        <v>256000000</v>
      </c>
      <c r="U264" s="59" t="s">
        <v>134</v>
      </c>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2"/>
    </row>
    <row r="265" spans="1:45" ht="120">
      <c r="A265" s="93" t="s">
        <v>509</v>
      </c>
      <c r="B265" s="50" t="s">
        <v>20</v>
      </c>
      <c r="C265" s="50" t="s">
        <v>124</v>
      </c>
      <c r="D265" s="50" t="s">
        <v>22</v>
      </c>
      <c r="E265" s="50" t="s">
        <v>125</v>
      </c>
      <c r="F265" s="50" t="s">
        <v>553</v>
      </c>
      <c r="G265" s="50" t="s">
        <v>67</v>
      </c>
      <c r="H265" s="50" t="s">
        <v>37</v>
      </c>
      <c r="I265" s="50" t="s">
        <v>38</v>
      </c>
      <c r="J265" s="50" t="s">
        <v>469</v>
      </c>
      <c r="K265" s="51" t="s">
        <v>478</v>
      </c>
      <c r="L265" s="51" t="s">
        <v>479</v>
      </c>
      <c r="M265" s="50" t="s">
        <v>45</v>
      </c>
      <c r="N265" s="52" t="s">
        <v>568</v>
      </c>
      <c r="O265" s="105">
        <v>0.55000000000000004</v>
      </c>
      <c r="P265" s="54">
        <v>46112</v>
      </c>
      <c r="Q265" s="55"/>
      <c r="R265" s="56" t="s">
        <v>260</v>
      </c>
      <c r="S265" s="57" t="s">
        <v>42</v>
      </c>
      <c r="T265" s="58">
        <f>1280000000/5</f>
        <v>256000000</v>
      </c>
      <c r="U265" s="59" t="s">
        <v>134</v>
      </c>
      <c r="V265" s="61"/>
      <c r="W265" s="61"/>
      <c r="X265" s="61"/>
      <c r="Y265" s="61"/>
      <c r="Z265" s="61"/>
      <c r="AA265" s="61"/>
      <c r="AB265" s="61"/>
      <c r="AC265" s="61"/>
      <c r="AD265" s="61"/>
      <c r="AE265" s="61"/>
      <c r="AF265" s="61"/>
      <c r="AG265" s="61"/>
      <c r="AH265" s="61"/>
      <c r="AI265" s="61"/>
      <c r="AJ265" s="61"/>
      <c r="AK265" s="61"/>
      <c r="AL265" s="61"/>
      <c r="AM265" s="61"/>
      <c r="AN265" s="61"/>
      <c r="AO265" s="61"/>
      <c r="AP265" s="61"/>
      <c r="AQ265" s="61"/>
      <c r="AR265" s="61"/>
      <c r="AS265" s="62"/>
    </row>
    <row r="266" spans="1:45" ht="120">
      <c r="A266" s="93" t="s">
        <v>509</v>
      </c>
      <c r="B266" s="50" t="s">
        <v>20</v>
      </c>
      <c r="C266" s="50" t="s">
        <v>124</v>
      </c>
      <c r="D266" s="50" t="s">
        <v>22</v>
      </c>
      <c r="E266" s="50" t="s">
        <v>125</v>
      </c>
      <c r="F266" s="50" t="s">
        <v>553</v>
      </c>
      <c r="G266" s="50" t="s">
        <v>67</v>
      </c>
      <c r="H266" s="50" t="s">
        <v>37</v>
      </c>
      <c r="I266" s="50" t="s">
        <v>38</v>
      </c>
      <c r="J266" s="50" t="s">
        <v>480</v>
      </c>
      <c r="K266" s="78" t="s">
        <v>843</v>
      </c>
      <c r="L266" s="51" t="s">
        <v>481</v>
      </c>
      <c r="M266" s="50" t="s">
        <v>45</v>
      </c>
      <c r="N266" s="52" t="s">
        <v>568</v>
      </c>
      <c r="O266" s="123">
        <v>0.5</v>
      </c>
      <c r="P266" s="54">
        <v>46112</v>
      </c>
      <c r="Q266" s="55"/>
      <c r="R266" s="56" t="s">
        <v>260</v>
      </c>
      <c r="S266" s="57" t="s">
        <v>42</v>
      </c>
      <c r="T266" s="58">
        <f>1500000000/5</f>
        <v>300000000</v>
      </c>
      <c r="U266" s="59" t="s">
        <v>134</v>
      </c>
      <c r="V266" s="61"/>
      <c r="W266" s="61"/>
      <c r="X266" s="61"/>
      <c r="Y266" s="61"/>
      <c r="Z266" s="61"/>
      <c r="AA266" s="61"/>
      <c r="AB266" s="61"/>
      <c r="AC266" s="61"/>
      <c r="AD266" s="61"/>
      <c r="AE266" s="61"/>
      <c r="AF266" s="61"/>
      <c r="AG266" s="61"/>
      <c r="AH266" s="61"/>
      <c r="AI266" s="61"/>
      <c r="AJ266" s="61"/>
      <c r="AK266" s="61"/>
      <c r="AL266" s="61"/>
      <c r="AM266" s="61"/>
      <c r="AN266" s="61"/>
      <c r="AO266" s="61"/>
      <c r="AP266" s="61"/>
      <c r="AQ266" s="61"/>
      <c r="AR266" s="61"/>
      <c r="AS266" s="62"/>
    </row>
    <row r="267" spans="1:45" ht="120">
      <c r="A267" s="93" t="s">
        <v>509</v>
      </c>
      <c r="B267" s="50" t="s">
        <v>20</v>
      </c>
      <c r="C267" s="50" t="s">
        <v>124</v>
      </c>
      <c r="D267" s="50" t="s">
        <v>22</v>
      </c>
      <c r="E267" s="50" t="s">
        <v>125</v>
      </c>
      <c r="F267" s="50" t="s">
        <v>553</v>
      </c>
      <c r="G267" s="50" t="s">
        <v>67</v>
      </c>
      <c r="H267" s="50" t="s">
        <v>37</v>
      </c>
      <c r="I267" s="50" t="s">
        <v>38</v>
      </c>
      <c r="J267" s="50" t="s">
        <v>480</v>
      </c>
      <c r="K267" s="51" t="s">
        <v>670</v>
      </c>
      <c r="L267" s="51" t="s">
        <v>482</v>
      </c>
      <c r="M267" s="50" t="s">
        <v>45</v>
      </c>
      <c r="N267" s="52" t="s">
        <v>568</v>
      </c>
      <c r="O267" s="123">
        <v>0.5</v>
      </c>
      <c r="P267" s="54">
        <v>46203</v>
      </c>
      <c r="Q267" s="55"/>
      <c r="R267" s="56" t="s">
        <v>260</v>
      </c>
      <c r="S267" s="57" t="s">
        <v>42</v>
      </c>
      <c r="T267" s="58">
        <f>1500000000/5</f>
        <v>300000000</v>
      </c>
      <c r="U267" s="59" t="s">
        <v>134</v>
      </c>
      <c r="V267" s="61"/>
      <c r="W267" s="61"/>
      <c r="X267" s="61"/>
      <c r="Y267" s="61"/>
      <c r="Z267" s="61"/>
      <c r="AA267" s="61"/>
      <c r="AB267" s="61"/>
      <c r="AC267" s="61"/>
      <c r="AD267" s="61"/>
      <c r="AE267" s="61"/>
      <c r="AF267" s="61"/>
      <c r="AG267" s="61"/>
      <c r="AH267" s="61"/>
      <c r="AI267" s="61"/>
      <c r="AJ267" s="61"/>
      <c r="AK267" s="61"/>
      <c r="AL267" s="61"/>
      <c r="AM267" s="61"/>
      <c r="AN267" s="61"/>
      <c r="AO267" s="61"/>
      <c r="AP267" s="61"/>
      <c r="AQ267" s="61"/>
      <c r="AR267" s="61"/>
      <c r="AS267" s="62"/>
    </row>
    <row r="268" spans="1:45" ht="120">
      <c r="A268" s="93" t="s">
        <v>509</v>
      </c>
      <c r="B268" s="50" t="s">
        <v>20</v>
      </c>
      <c r="C268" s="50" t="s">
        <v>124</v>
      </c>
      <c r="D268" s="50" t="s">
        <v>22</v>
      </c>
      <c r="E268" s="50" t="s">
        <v>125</v>
      </c>
      <c r="F268" s="50" t="s">
        <v>553</v>
      </c>
      <c r="G268" s="50" t="s">
        <v>67</v>
      </c>
      <c r="H268" s="50" t="s">
        <v>37</v>
      </c>
      <c r="I268" s="50" t="s">
        <v>38</v>
      </c>
      <c r="J268" s="50" t="s">
        <v>480</v>
      </c>
      <c r="K268" s="51" t="s">
        <v>483</v>
      </c>
      <c r="L268" s="51" t="s">
        <v>484</v>
      </c>
      <c r="M268" s="50" t="s">
        <v>45</v>
      </c>
      <c r="N268" s="52" t="s">
        <v>568</v>
      </c>
      <c r="O268" s="123">
        <v>0.5</v>
      </c>
      <c r="P268" s="54">
        <v>46295</v>
      </c>
      <c r="Q268" s="55"/>
      <c r="R268" s="56" t="s">
        <v>260</v>
      </c>
      <c r="S268" s="57" t="s">
        <v>42</v>
      </c>
      <c r="T268" s="58">
        <f>1500000000/5</f>
        <v>300000000</v>
      </c>
      <c r="U268" s="59" t="s">
        <v>134</v>
      </c>
      <c r="V268" s="61"/>
      <c r="W268" s="61"/>
      <c r="X268" s="61"/>
      <c r="Y268" s="61"/>
      <c r="Z268" s="61"/>
      <c r="AA268" s="61"/>
      <c r="AB268" s="61"/>
      <c r="AC268" s="61"/>
      <c r="AD268" s="61"/>
      <c r="AE268" s="61"/>
      <c r="AF268" s="61"/>
      <c r="AG268" s="61"/>
      <c r="AH268" s="61"/>
      <c r="AI268" s="61"/>
      <c r="AJ268" s="61"/>
      <c r="AK268" s="61"/>
      <c r="AL268" s="61"/>
      <c r="AM268" s="61"/>
      <c r="AN268" s="61"/>
      <c r="AO268" s="61"/>
      <c r="AP268" s="61"/>
      <c r="AQ268" s="61"/>
      <c r="AR268" s="61"/>
      <c r="AS268" s="62"/>
    </row>
    <row r="269" spans="1:45" ht="120">
      <c r="A269" s="93" t="s">
        <v>509</v>
      </c>
      <c r="B269" s="50" t="s">
        <v>20</v>
      </c>
      <c r="C269" s="50" t="s">
        <v>124</v>
      </c>
      <c r="D269" s="50" t="s">
        <v>22</v>
      </c>
      <c r="E269" s="50" t="s">
        <v>125</v>
      </c>
      <c r="F269" s="50" t="s">
        <v>553</v>
      </c>
      <c r="G269" s="50" t="s">
        <v>67</v>
      </c>
      <c r="H269" s="50" t="s">
        <v>224</v>
      </c>
      <c r="I269" s="50" t="s">
        <v>48</v>
      </c>
      <c r="J269" s="50" t="s">
        <v>480</v>
      </c>
      <c r="K269" s="51" t="s">
        <v>485</v>
      </c>
      <c r="L269" s="51" t="s">
        <v>486</v>
      </c>
      <c r="M269" s="50" t="s">
        <v>45</v>
      </c>
      <c r="N269" s="52" t="s">
        <v>568</v>
      </c>
      <c r="O269" s="123">
        <v>0.5</v>
      </c>
      <c r="P269" s="54">
        <v>46356</v>
      </c>
      <c r="Q269" s="55"/>
      <c r="R269" s="56" t="s">
        <v>260</v>
      </c>
      <c r="S269" s="57" t="s">
        <v>32</v>
      </c>
      <c r="T269" s="58">
        <f>1500000000/5</f>
        <v>300000000</v>
      </c>
      <c r="U269" s="59" t="s">
        <v>87</v>
      </c>
      <c r="V269" s="61"/>
      <c r="W269" s="61"/>
      <c r="X269" s="61"/>
      <c r="Y269" s="61"/>
      <c r="Z269" s="61"/>
      <c r="AA269" s="61"/>
      <c r="AB269" s="61"/>
      <c r="AC269" s="61"/>
      <c r="AD269" s="61"/>
      <c r="AE269" s="61"/>
      <c r="AF269" s="61"/>
      <c r="AG269" s="61"/>
      <c r="AH269" s="61"/>
      <c r="AI269" s="61"/>
      <c r="AJ269" s="61"/>
      <c r="AK269" s="61"/>
      <c r="AL269" s="61"/>
      <c r="AM269" s="61"/>
      <c r="AN269" s="61"/>
      <c r="AO269" s="61"/>
      <c r="AP269" s="61"/>
      <c r="AQ269" s="61"/>
      <c r="AR269" s="61"/>
      <c r="AS269" s="62"/>
    </row>
    <row r="270" spans="1:45" ht="150">
      <c r="A270" s="93" t="s">
        <v>509</v>
      </c>
      <c r="B270" s="50" t="s">
        <v>20</v>
      </c>
      <c r="C270" s="50" t="s">
        <v>124</v>
      </c>
      <c r="D270" s="50" t="s">
        <v>22</v>
      </c>
      <c r="E270" s="50" t="s">
        <v>125</v>
      </c>
      <c r="F270" s="50" t="s">
        <v>553</v>
      </c>
      <c r="G270" s="50" t="s">
        <v>67</v>
      </c>
      <c r="H270" s="50" t="s">
        <v>97</v>
      </c>
      <c r="I270" s="50" t="s">
        <v>136</v>
      </c>
      <c r="J270" s="50" t="s">
        <v>480</v>
      </c>
      <c r="K270" s="51" t="s">
        <v>487</v>
      </c>
      <c r="L270" s="51" t="s">
        <v>488</v>
      </c>
      <c r="M270" s="50" t="s">
        <v>117</v>
      </c>
      <c r="N270" s="52" t="s">
        <v>568</v>
      </c>
      <c r="O270" s="123">
        <v>0.5</v>
      </c>
      <c r="P270" s="54">
        <v>46356</v>
      </c>
      <c r="Q270" s="55"/>
      <c r="R270" s="56" t="s">
        <v>260</v>
      </c>
      <c r="S270" s="57" t="s">
        <v>32</v>
      </c>
      <c r="T270" s="58">
        <f>1500000000/5</f>
        <v>300000000</v>
      </c>
      <c r="U270" s="59" t="s">
        <v>87</v>
      </c>
      <c r="V270" s="61"/>
      <c r="W270" s="61"/>
      <c r="X270" s="61"/>
      <c r="Y270" s="61"/>
      <c r="Z270" s="61"/>
      <c r="AA270" s="61"/>
      <c r="AB270" s="61"/>
      <c r="AC270" s="61"/>
      <c r="AD270" s="61"/>
      <c r="AE270" s="61"/>
      <c r="AF270" s="61"/>
      <c r="AG270" s="61"/>
      <c r="AH270" s="61"/>
      <c r="AI270" s="61"/>
      <c r="AJ270" s="61"/>
      <c r="AK270" s="61"/>
      <c r="AL270" s="61"/>
      <c r="AM270" s="61"/>
      <c r="AN270" s="61"/>
      <c r="AO270" s="61"/>
      <c r="AP270" s="61"/>
      <c r="AQ270" s="61"/>
      <c r="AR270" s="61"/>
      <c r="AS270" s="62"/>
    </row>
    <row r="271" spans="1:45" ht="120">
      <c r="A271" s="93" t="s">
        <v>509</v>
      </c>
      <c r="B271" s="50" t="s">
        <v>20</v>
      </c>
      <c r="C271" s="50" t="s">
        <v>124</v>
      </c>
      <c r="D271" s="50" t="s">
        <v>81</v>
      </c>
      <c r="E271" s="50" t="s">
        <v>125</v>
      </c>
      <c r="F271" s="50" t="s">
        <v>557</v>
      </c>
      <c r="G271" s="50" t="s">
        <v>67</v>
      </c>
      <c r="H271" s="50" t="s">
        <v>195</v>
      </c>
      <c r="I271" s="50" t="s">
        <v>196</v>
      </c>
      <c r="J271" s="50" t="s">
        <v>490</v>
      </c>
      <c r="K271" s="51" t="s">
        <v>491</v>
      </c>
      <c r="L271" s="51" t="s">
        <v>671</v>
      </c>
      <c r="M271" s="50" t="s">
        <v>45</v>
      </c>
      <c r="N271" s="52" t="s">
        <v>568</v>
      </c>
      <c r="O271" s="105">
        <v>0.85</v>
      </c>
      <c r="P271" s="54">
        <v>46356</v>
      </c>
      <c r="Q271" s="55"/>
      <c r="R271" s="56" t="s">
        <v>41</v>
      </c>
      <c r="S271" s="57" t="s">
        <v>32</v>
      </c>
      <c r="T271" s="58">
        <v>150000000</v>
      </c>
      <c r="U271" s="59" t="s">
        <v>134</v>
      </c>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2"/>
    </row>
    <row r="272" spans="1:45" ht="120">
      <c r="A272" s="93" t="s">
        <v>509</v>
      </c>
      <c r="B272" s="50" t="s">
        <v>20</v>
      </c>
      <c r="C272" s="50" t="s">
        <v>124</v>
      </c>
      <c r="D272" s="50" t="s">
        <v>22</v>
      </c>
      <c r="E272" s="50" t="s">
        <v>125</v>
      </c>
      <c r="F272" s="50" t="s">
        <v>553</v>
      </c>
      <c r="G272" s="50" t="s">
        <v>67</v>
      </c>
      <c r="H272" s="50" t="s">
        <v>195</v>
      </c>
      <c r="I272" s="50" t="s">
        <v>196</v>
      </c>
      <c r="J272" s="50" t="s">
        <v>492</v>
      </c>
      <c r="K272" s="51" t="s">
        <v>493</v>
      </c>
      <c r="L272" s="51" t="s">
        <v>494</v>
      </c>
      <c r="M272" s="50" t="s">
        <v>45</v>
      </c>
      <c r="N272" s="52" t="s">
        <v>568</v>
      </c>
      <c r="O272" s="105">
        <v>0.9</v>
      </c>
      <c r="P272" s="54">
        <v>46356</v>
      </c>
      <c r="Q272" s="55"/>
      <c r="R272" s="56" t="s">
        <v>41</v>
      </c>
      <c r="S272" s="57" t="s">
        <v>42</v>
      </c>
      <c r="T272" s="58">
        <v>80000000</v>
      </c>
      <c r="U272" s="59" t="s">
        <v>134</v>
      </c>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2"/>
    </row>
    <row r="273" spans="1:45" ht="120">
      <c r="A273" s="93" t="s">
        <v>509</v>
      </c>
      <c r="B273" s="50" t="s">
        <v>20</v>
      </c>
      <c r="C273" s="50" t="s">
        <v>124</v>
      </c>
      <c r="D273" s="50" t="s">
        <v>22</v>
      </c>
      <c r="E273" s="50" t="s">
        <v>125</v>
      </c>
      <c r="F273" s="50" t="s">
        <v>553</v>
      </c>
      <c r="G273" s="50" t="s">
        <v>67</v>
      </c>
      <c r="H273" s="50" t="s">
        <v>195</v>
      </c>
      <c r="I273" s="50" t="s">
        <v>196</v>
      </c>
      <c r="J273" s="50" t="s">
        <v>492</v>
      </c>
      <c r="K273" s="51" t="s">
        <v>672</v>
      </c>
      <c r="L273" s="51" t="s">
        <v>495</v>
      </c>
      <c r="M273" s="50" t="s">
        <v>45</v>
      </c>
      <c r="N273" s="52" t="s">
        <v>568</v>
      </c>
      <c r="O273" s="105">
        <v>0.9</v>
      </c>
      <c r="P273" s="54">
        <v>46356</v>
      </c>
      <c r="Q273" s="55"/>
      <c r="R273" s="56" t="s">
        <v>41</v>
      </c>
      <c r="S273" s="57" t="s">
        <v>42</v>
      </c>
      <c r="T273" s="58">
        <v>80000000</v>
      </c>
      <c r="U273" s="59" t="s">
        <v>134</v>
      </c>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2"/>
    </row>
    <row r="274" spans="1:45" ht="120">
      <c r="A274" s="93" t="s">
        <v>509</v>
      </c>
      <c r="B274" s="50" t="s">
        <v>20</v>
      </c>
      <c r="C274" s="50" t="s">
        <v>124</v>
      </c>
      <c r="D274" s="50" t="s">
        <v>22</v>
      </c>
      <c r="E274" s="50" t="s">
        <v>125</v>
      </c>
      <c r="F274" s="50" t="s">
        <v>553</v>
      </c>
      <c r="G274" s="50" t="s">
        <v>67</v>
      </c>
      <c r="H274" s="50" t="s">
        <v>195</v>
      </c>
      <c r="I274" s="50" t="s">
        <v>196</v>
      </c>
      <c r="J274" s="50" t="s">
        <v>492</v>
      </c>
      <c r="K274" s="51" t="s">
        <v>496</v>
      </c>
      <c r="L274" s="51" t="s">
        <v>497</v>
      </c>
      <c r="M274" s="50" t="s">
        <v>45</v>
      </c>
      <c r="N274" s="52" t="s">
        <v>568</v>
      </c>
      <c r="O274" s="105">
        <v>0.9</v>
      </c>
      <c r="P274" s="54">
        <v>46356</v>
      </c>
      <c r="Q274" s="55"/>
      <c r="R274" s="56" t="s">
        <v>41</v>
      </c>
      <c r="S274" s="57" t="s">
        <v>42</v>
      </c>
      <c r="T274" s="58">
        <v>40000000</v>
      </c>
      <c r="U274" s="59" t="s">
        <v>134</v>
      </c>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2"/>
    </row>
    <row r="275" spans="1:45" ht="120">
      <c r="A275" s="93" t="s">
        <v>509</v>
      </c>
      <c r="B275" s="50" t="s">
        <v>20</v>
      </c>
      <c r="C275" s="50" t="s">
        <v>124</v>
      </c>
      <c r="D275" s="50" t="s">
        <v>81</v>
      </c>
      <c r="E275" s="50" t="s">
        <v>125</v>
      </c>
      <c r="F275" s="50" t="s">
        <v>557</v>
      </c>
      <c r="G275" s="50" t="s">
        <v>67</v>
      </c>
      <c r="H275" s="50" t="s">
        <v>195</v>
      </c>
      <c r="I275" s="50" t="s">
        <v>196</v>
      </c>
      <c r="J275" s="50" t="s">
        <v>673</v>
      </c>
      <c r="K275" s="51" t="s">
        <v>498</v>
      </c>
      <c r="L275" s="51" t="s">
        <v>671</v>
      </c>
      <c r="M275" s="50" t="s">
        <v>45</v>
      </c>
      <c r="N275" s="52" t="s">
        <v>568</v>
      </c>
      <c r="O275" s="105">
        <v>0.85</v>
      </c>
      <c r="P275" s="54">
        <v>46356</v>
      </c>
      <c r="Q275" s="55"/>
      <c r="R275" s="56" t="s">
        <v>260</v>
      </c>
      <c r="S275" s="57" t="s">
        <v>32</v>
      </c>
      <c r="T275" s="58">
        <v>80000000</v>
      </c>
      <c r="U275" s="59" t="s">
        <v>134</v>
      </c>
      <c r="V275" s="61"/>
      <c r="W275" s="61"/>
      <c r="X275" s="61"/>
      <c r="Y275" s="61"/>
      <c r="Z275" s="61"/>
      <c r="AA275" s="61"/>
      <c r="AB275" s="61"/>
      <c r="AC275" s="61"/>
      <c r="AD275" s="61"/>
      <c r="AE275" s="61"/>
      <c r="AF275" s="61"/>
      <c r="AG275" s="61"/>
      <c r="AH275" s="61"/>
      <c r="AI275" s="61"/>
      <c r="AJ275" s="61"/>
      <c r="AK275" s="61"/>
      <c r="AL275" s="61"/>
      <c r="AM275" s="61"/>
      <c r="AN275" s="61"/>
      <c r="AO275" s="61"/>
      <c r="AP275" s="61"/>
      <c r="AQ275" s="61"/>
      <c r="AR275" s="61"/>
      <c r="AS275" s="62"/>
    </row>
    <row r="276" spans="1:45" ht="120">
      <c r="A276" s="93" t="s">
        <v>509</v>
      </c>
      <c r="B276" s="50" t="s">
        <v>20</v>
      </c>
      <c r="C276" s="50" t="s">
        <v>124</v>
      </c>
      <c r="D276" s="50" t="s">
        <v>22</v>
      </c>
      <c r="E276" s="50" t="s">
        <v>125</v>
      </c>
      <c r="F276" s="50" t="s">
        <v>553</v>
      </c>
      <c r="G276" s="50" t="s">
        <v>67</v>
      </c>
      <c r="H276" s="50" t="s">
        <v>195</v>
      </c>
      <c r="I276" s="50" t="s">
        <v>196</v>
      </c>
      <c r="J276" s="50" t="s">
        <v>499</v>
      </c>
      <c r="K276" s="51" t="s">
        <v>701</v>
      </c>
      <c r="L276" s="51" t="s">
        <v>500</v>
      </c>
      <c r="M276" s="50" t="s">
        <v>45</v>
      </c>
      <c r="N276" s="52" t="s">
        <v>568</v>
      </c>
      <c r="O276" s="105">
        <v>0.9</v>
      </c>
      <c r="P276" s="54">
        <v>46356</v>
      </c>
      <c r="Q276" s="55"/>
      <c r="R276" s="56" t="s">
        <v>41</v>
      </c>
      <c r="S276" s="57" t="s">
        <v>42</v>
      </c>
      <c r="T276" s="58">
        <v>20000000</v>
      </c>
      <c r="U276" s="59" t="s">
        <v>134</v>
      </c>
      <c r="V276" s="61"/>
      <c r="W276" s="61"/>
      <c r="X276" s="61"/>
      <c r="Y276" s="61"/>
      <c r="Z276" s="61"/>
      <c r="AA276" s="61"/>
      <c r="AB276" s="61"/>
      <c r="AC276" s="61"/>
      <c r="AD276" s="61"/>
      <c r="AE276" s="61"/>
      <c r="AF276" s="61"/>
      <c r="AG276" s="61"/>
      <c r="AH276" s="61"/>
      <c r="AI276" s="61"/>
      <c r="AJ276" s="61"/>
      <c r="AK276" s="61"/>
      <c r="AL276" s="61"/>
      <c r="AM276" s="61"/>
      <c r="AN276" s="61"/>
      <c r="AO276" s="61"/>
      <c r="AP276" s="61"/>
      <c r="AQ276" s="61"/>
      <c r="AR276" s="61"/>
      <c r="AS276" s="62"/>
    </row>
    <row r="277" spans="1:45" ht="120">
      <c r="A277" s="93" t="s">
        <v>509</v>
      </c>
      <c r="B277" s="50" t="s">
        <v>20</v>
      </c>
      <c r="C277" s="50" t="s">
        <v>124</v>
      </c>
      <c r="D277" s="50" t="s">
        <v>22</v>
      </c>
      <c r="E277" s="50" t="s">
        <v>125</v>
      </c>
      <c r="F277" s="50" t="s">
        <v>553</v>
      </c>
      <c r="G277" s="50" t="s">
        <v>67</v>
      </c>
      <c r="H277" s="50" t="s">
        <v>195</v>
      </c>
      <c r="I277" s="50" t="s">
        <v>196</v>
      </c>
      <c r="J277" s="50" t="s">
        <v>501</v>
      </c>
      <c r="K277" s="51" t="s">
        <v>502</v>
      </c>
      <c r="L277" s="51" t="s">
        <v>503</v>
      </c>
      <c r="M277" s="50" t="s">
        <v>45</v>
      </c>
      <c r="N277" s="52" t="s">
        <v>568</v>
      </c>
      <c r="O277" s="105">
        <v>0.8</v>
      </c>
      <c r="P277" s="54">
        <v>46356</v>
      </c>
      <c r="Q277" s="55"/>
      <c r="R277" s="56" t="s">
        <v>91</v>
      </c>
      <c r="S277" s="57" t="s">
        <v>42</v>
      </c>
      <c r="T277" s="58">
        <v>80000000</v>
      </c>
      <c r="U277" s="59" t="s">
        <v>134</v>
      </c>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1"/>
      <c r="AR277" s="61"/>
      <c r="AS277" s="62"/>
    </row>
    <row r="278" spans="1:45" ht="120">
      <c r="A278" s="93" t="s">
        <v>509</v>
      </c>
      <c r="B278" s="50" t="s">
        <v>20</v>
      </c>
      <c r="C278" s="50" t="s">
        <v>124</v>
      </c>
      <c r="D278" s="50" t="s">
        <v>22</v>
      </c>
      <c r="E278" s="50" t="s">
        <v>125</v>
      </c>
      <c r="F278" s="50" t="s">
        <v>553</v>
      </c>
      <c r="G278" s="50" t="s">
        <v>67</v>
      </c>
      <c r="H278" s="50" t="s">
        <v>195</v>
      </c>
      <c r="I278" s="50" t="s">
        <v>196</v>
      </c>
      <c r="J278" s="50" t="s">
        <v>504</v>
      </c>
      <c r="K278" s="51" t="s">
        <v>505</v>
      </c>
      <c r="L278" s="51" t="s">
        <v>506</v>
      </c>
      <c r="M278" s="50" t="s">
        <v>45</v>
      </c>
      <c r="N278" s="52" t="s">
        <v>568</v>
      </c>
      <c r="O278" s="105">
        <v>0.8</v>
      </c>
      <c r="P278" s="54">
        <v>46356</v>
      </c>
      <c r="Q278" s="55"/>
      <c r="R278" s="56" t="s">
        <v>91</v>
      </c>
      <c r="S278" s="57" t="s">
        <v>42</v>
      </c>
      <c r="T278" s="58">
        <v>80000000</v>
      </c>
      <c r="U278" s="59" t="s">
        <v>134</v>
      </c>
      <c r="V278" s="61"/>
      <c r="W278" s="61"/>
      <c r="X278" s="61"/>
      <c r="Y278" s="61"/>
      <c r="Z278" s="61"/>
      <c r="AA278" s="61"/>
      <c r="AB278" s="61"/>
      <c r="AC278" s="61"/>
      <c r="AD278" s="61"/>
      <c r="AE278" s="61"/>
      <c r="AF278" s="61"/>
      <c r="AG278" s="61"/>
      <c r="AH278" s="61"/>
      <c r="AI278" s="61"/>
      <c r="AJ278" s="61"/>
      <c r="AK278" s="61"/>
      <c r="AL278" s="61"/>
      <c r="AM278" s="61"/>
      <c r="AN278" s="61"/>
      <c r="AO278" s="61"/>
      <c r="AP278" s="61"/>
      <c r="AQ278" s="61"/>
      <c r="AR278" s="61"/>
      <c r="AS278" s="62"/>
    </row>
    <row r="279" spans="1:45" ht="120">
      <c r="A279" s="93" t="s">
        <v>509</v>
      </c>
      <c r="B279" s="50" t="s">
        <v>20</v>
      </c>
      <c r="C279" s="50" t="s">
        <v>124</v>
      </c>
      <c r="D279" s="50" t="s">
        <v>22</v>
      </c>
      <c r="E279" s="50" t="s">
        <v>125</v>
      </c>
      <c r="F279" s="50" t="s">
        <v>553</v>
      </c>
      <c r="G279" s="50" t="s">
        <v>67</v>
      </c>
      <c r="H279" s="50" t="s">
        <v>195</v>
      </c>
      <c r="I279" s="50" t="s">
        <v>196</v>
      </c>
      <c r="J279" s="50" t="s">
        <v>507</v>
      </c>
      <c r="K279" s="51" t="s">
        <v>507</v>
      </c>
      <c r="L279" s="51" t="s">
        <v>508</v>
      </c>
      <c r="M279" s="50" t="s">
        <v>45</v>
      </c>
      <c r="N279" s="52" t="s">
        <v>568</v>
      </c>
      <c r="O279" s="105">
        <v>0.7</v>
      </c>
      <c r="P279" s="54">
        <v>46356</v>
      </c>
      <c r="Q279" s="55"/>
      <c r="R279" s="56" t="s">
        <v>41</v>
      </c>
      <c r="S279" s="57" t="s">
        <v>42</v>
      </c>
      <c r="T279" s="58">
        <v>20000000</v>
      </c>
      <c r="U279" s="59" t="s">
        <v>134</v>
      </c>
      <c r="V279" s="61"/>
      <c r="W279" s="61"/>
      <c r="X279" s="61"/>
      <c r="Y279" s="61"/>
      <c r="Z279" s="61"/>
      <c r="AA279" s="61"/>
      <c r="AB279" s="61"/>
      <c r="AC279" s="61"/>
      <c r="AD279" s="61"/>
      <c r="AE279" s="61"/>
      <c r="AF279" s="61"/>
      <c r="AG279" s="61"/>
      <c r="AH279" s="61"/>
      <c r="AI279" s="61"/>
      <c r="AJ279" s="61"/>
      <c r="AK279" s="61"/>
      <c r="AL279" s="61"/>
      <c r="AM279" s="61"/>
      <c r="AN279" s="61"/>
      <c r="AO279" s="61"/>
      <c r="AP279" s="61"/>
      <c r="AQ279" s="61"/>
      <c r="AR279" s="61"/>
      <c r="AS279" s="62"/>
    </row>
    <row r="280" spans="1:45" ht="120">
      <c r="A280" s="93" t="s">
        <v>509</v>
      </c>
      <c r="B280" s="50" t="s">
        <v>20</v>
      </c>
      <c r="C280" s="50" t="s">
        <v>21</v>
      </c>
      <c r="D280" s="50" t="s">
        <v>22</v>
      </c>
      <c r="E280" s="50" t="s">
        <v>602</v>
      </c>
      <c r="F280" s="50" t="s">
        <v>548</v>
      </c>
      <c r="G280" s="50" t="s">
        <v>67</v>
      </c>
      <c r="H280" s="50" t="s">
        <v>711</v>
      </c>
      <c r="I280" s="50" t="s">
        <v>136</v>
      </c>
      <c r="J280" s="77" t="s">
        <v>706</v>
      </c>
      <c r="K280" s="51" t="s">
        <v>828</v>
      </c>
      <c r="L280" s="78" t="s">
        <v>798</v>
      </c>
      <c r="M280" s="79" t="s">
        <v>228</v>
      </c>
      <c r="N280" s="52"/>
      <c r="O280" s="56" t="s">
        <v>228</v>
      </c>
      <c r="P280" s="54">
        <v>46203</v>
      </c>
      <c r="Q280" s="55"/>
      <c r="R280" s="56" t="s">
        <v>41</v>
      </c>
      <c r="S280" s="57" t="s">
        <v>32</v>
      </c>
      <c r="T280" s="58">
        <v>0</v>
      </c>
      <c r="U280" s="59" t="s">
        <v>134</v>
      </c>
      <c r="V280" s="61"/>
      <c r="W280" s="61"/>
      <c r="X280" s="61"/>
      <c r="Y280" s="61"/>
      <c r="Z280" s="61"/>
      <c r="AA280" s="61"/>
      <c r="AB280" s="61"/>
      <c r="AC280" s="61"/>
      <c r="AD280" s="61"/>
      <c r="AE280" s="61"/>
      <c r="AF280" s="61"/>
      <c r="AG280" s="61"/>
      <c r="AH280" s="61"/>
      <c r="AI280" s="61"/>
      <c r="AJ280" s="61"/>
      <c r="AK280" s="61"/>
      <c r="AL280" s="61"/>
      <c r="AM280" s="61"/>
      <c r="AN280" s="61"/>
      <c r="AO280" s="61"/>
      <c r="AP280" s="61"/>
      <c r="AQ280" s="61"/>
      <c r="AR280" s="61"/>
      <c r="AS280" s="62"/>
    </row>
    <row r="281" spans="1:45" ht="120">
      <c r="A281" s="93" t="s">
        <v>509</v>
      </c>
      <c r="B281" s="50" t="s">
        <v>20</v>
      </c>
      <c r="C281" s="50" t="s">
        <v>21</v>
      </c>
      <c r="D281" s="50" t="s">
        <v>22</v>
      </c>
      <c r="E281" s="50" t="s">
        <v>602</v>
      </c>
      <c r="F281" s="50" t="s">
        <v>548</v>
      </c>
      <c r="G281" s="50" t="s">
        <v>67</v>
      </c>
      <c r="H281" s="50" t="s">
        <v>711</v>
      </c>
      <c r="I281" s="50" t="s">
        <v>136</v>
      </c>
      <c r="J281" s="77" t="s">
        <v>706</v>
      </c>
      <c r="K281" s="51" t="s">
        <v>829</v>
      </c>
      <c r="L281" s="78" t="s">
        <v>799</v>
      </c>
      <c r="M281" s="79" t="s">
        <v>228</v>
      </c>
      <c r="N281" s="52"/>
      <c r="O281" s="56" t="s">
        <v>228</v>
      </c>
      <c r="P281" s="54">
        <v>46203</v>
      </c>
      <c r="Q281" s="55"/>
      <c r="R281" s="56" t="s">
        <v>41</v>
      </c>
      <c r="S281" s="57" t="s">
        <v>32</v>
      </c>
      <c r="T281" s="58">
        <v>0</v>
      </c>
      <c r="U281" s="59" t="s">
        <v>134</v>
      </c>
      <c r="V281" s="61"/>
      <c r="W281" s="61"/>
      <c r="X281" s="61"/>
      <c r="Y281" s="61"/>
      <c r="Z281" s="61"/>
      <c r="AA281" s="61"/>
      <c r="AB281" s="61"/>
      <c r="AC281" s="61"/>
      <c r="AD281" s="61"/>
      <c r="AE281" s="61"/>
      <c r="AF281" s="61"/>
      <c r="AG281" s="61"/>
      <c r="AH281" s="61"/>
      <c r="AI281" s="61"/>
      <c r="AJ281" s="61"/>
      <c r="AK281" s="61"/>
      <c r="AL281" s="61"/>
      <c r="AM281" s="61"/>
      <c r="AN281" s="61"/>
      <c r="AO281" s="61"/>
      <c r="AP281" s="61"/>
      <c r="AQ281" s="61"/>
      <c r="AR281" s="61"/>
      <c r="AS281" s="62"/>
    </row>
    <row r="282" spans="1:45" ht="150">
      <c r="A282" s="93" t="s">
        <v>509</v>
      </c>
      <c r="B282" s="50" t="s">
        <v>20</v>
      </c>
      <c r="C282" s="50" t="s">
        <v>21</v>
      </c>
      <c r="D282" s="50" t="s">
        <v>22</v>
      </c>
      <c r="E282" s="50" t="s">
        <v>125</v>
      </c>
      <c r="F282" s="50" t="s">
        <v>554</v>
      </c>
      <c r="G282" s="50" t="s">
        <v>67</v>
      </c>
      <c r="H282" s="50" t="s">
        <v>711</v>
      </c>
      <c r="I282" s="50" t="s">
        <v>136</v>
      </c>
      <c r="J282" s="50" t="s">
        <v>800</v>
      </c>
      <c r="K282" s="51" t="s">
        <v>830</v>
      </c>
      <c r="L282" s="51" t="s">
        <v>697</v>
      </c>
      <c r="M282" s="50" t="s">
        <v>117</v>
      </c>
      <c r="N282" s="52" t="s">
        <v>568</v>
      </c>
      <c r="O282" s="53">
        <v>0.05</v>
      </c>
      <c r="P282" s="54">
        <v>46112</v>
      </c>
      <c r="Q282" s="55"/>
      <c r="R282" s="56" t="s">
        <v>91</v>
      </c>
      <c r="S282" s="57" t="s">
        <v>32</v>
      </c>
      <c r="T282" s="58">
        <v>0</v>
      </c>
      <c r="U282" s="59" t="s">
        <v>134</v>
      </c>
      <c r="V282" s="61"/>
      <c r="W282" s="61"/>
      <c r="X282" s="61"/>
      <c r="Y282" s="61"/>
      <c r="Z282" s="61"/>
      <c r="AA282" s="61"/>
      <c r="AB282" s="61"/>
      <c r="AC282" s="61"/>
      <c r="AD282" s="61"/>
      <c r="AE282" s="61"/>
      <c r="AF282" s="61"/>
      <c r="AG282" s="61"/>
      <c r="AH282" s="61"/>
      <c r="AI282" s="61"/>
      <c r="AJ282" s="61"/>
      <c r="AK282" s="61"/>
      <c r="AL282" s="61"/>
      <c r="AM282" s="61"/>
      <c r="AN282" s="61"/>
      <c r="AO282" s="61"/>
      <c r="AP282" s="61"/>
      <c r="AQ282" s="61"/>
      <c r="AR282" s="61"/>
      <c r="AS282" s="62"/>
    </row>
    <row r="283" spans="1:45" ht="120">
      <c r="A283" s="94" t="s">
        <v>523</v>
      </c>
      <c r="B283" s="50" t="s">
        <v>20</v>
      </c>
      <c r="C283" s="50" t="s">
        <v>21</v>
      </c>
      <c r="D283" s="50" t="s">
        <v>81</v>
      </c>
      <c r="E283" s="50" t="s">
        <v>602</v>
      </c>
      <c r="F283" s="50" t="s">
        <v>549</v>
      </c>
      <c r="G283" s="50" t="s">
        <v>67</v>
      </c>
      <c r="H283" s="50" t="s">
        <v>37</v>
      </c>
      <c r="I283" s="50" t="s">
        <v>38</v>
      </c>
      <c r="J283" s="50" t="s">
        <v>510</v>
      </c>
      <c r="K283" s="51" t="s">
        <v>702</v>
      </c>
      <c r="L283" s="51" t="s">
        <v>703</v>
      </c>
      <c r="M283" s="50" t="s">
        <v>40</v>
      </c>
      <c r="N283" s="52" t="s">
        <v>568</v>
      </c>
      <c r="O283" s="53">
        <v>0.05</v>
      </c>
      <c r="P283" s="54">
        <v>46218</v>
      </c>
      <c r="Q283" s="106"/>
      <c r="R283" s="56" t="s">
        <v>434</v>
      </c>
      <c r="S283" s="57" t="s">
        <v>32</v>
      </c>
      <c r="T283" s="58">
        <v>98000000</v>
      </c>
      <c r="U283" s="59" t="s">
        <v>134</v>
      </c>
      <c r="V283" s="61"/>
      <c r="W283" s="61"/>
      <c r="X283" s="61"/>
      <c r="Y283" s="61"/>
      <c r="Z283" s="61"/>
      <c r="AA283" s="61"/>
      <c r="AB283" s="61"/>
      <c r="AC283" s="61"/>
      <c r="AD283" s="61"/>
      <c r="AE283" s="61"/>
      <c r="AF283" s="61"/>
      <c r="AG283" s="61"/>
      <c r="AH283" s="61"/>
      <c r="AI283" s="61"/>
      <c r="AJ283" s="61"/>
      <c r="AK283" s="61"/>
      <c r="AL283" s="61"/>
      <c r="AM283" s="61"/>
      <c r="AN283" s="61"/>
      <c r="AO283" s="61"/>
      <c r="AP283" s="61"/>
      <c r="AQ283" s="61"/>
      <c r="AR283" s="61"/>
      <c r="AS283" s="62"/>
    </row>
    <row r="284" spans="1:45" ht="120">
      <c r="A284" s="94" t="s">
        <v>523</v>
      </c>
      <c r="B284" s="50" t="s">
        <v>20</v>
      </c>
      <c r="C284" s="50" t="s">
        <v>21</v>
      </c>
      <c r="D284" s="50" t="s">
        <v>81</v>
      </c>
      <c r="E284" s="50" t="s">
        <v>602</v>
      </c>
      <c r="F284" s="50" t="s">
        <v>549</v>
      </c>
      <c r="G284" s="50" t="s">
        <v>67</v>
      </c>
      <c r="H284" s="50" t="s">
        <v>37</v>
      </c>
      <c r="I284" s="50" t="s">
        <v>38</v>
      </c>
      <c r="J284" s="50" t="s">
        <v>438</v>
      </c>
      <c r="K284" s="51" t="s">
        <v>511</v>
      </c>
      <c r="L284" s="51" t="s">
        <v>512</v>
      </c>
      <c r="M284" s="50" t="s">
        <v>40</v>
      </c>
      <c r="N284" s="52" t="s">
        <v>568</v>
      </c>
      <c r="O284" s="53">
        <v>0.05</v>
      </c>
      <c r="P284" s="54">
        <v>46402</v>
      </c>
      <c r="Q284" s="55"/>
      <c r="R284" s="56" t="s">
        <v>434</v>
      </c>
      <c r="S284" s="57" t="s">
        <v>32</v>
      </c>
      <c r="T284" s="58">
        <v>98000000</v>
      </c>
      <c r="U284" s="59" t="s">
        <v>134</v>
      </c>
      <c r="V284" s="61"/>
      <c r="W284" s="61"/>
      <c r="X284" s="61"/>
      <c r="Y284" s="61"/>
      <c r="Z284" s="61"/>
      <c r="AA284" s="61"/>
      <c r="AB284" s="61"/>
      <c r="AC284" s="61"/>
      <c r="AD284" s="61"/>
      <c r="AE284" s="61"/>
      <c r="AF284" s="61"/>
      <c r="AG284" s="61"/>
      <c r="AH284" s="61"/>
      <c r="AI284" s="61"/>
      <c r="AJ284" s="61"/>
      <c r="AK284" s="61"/>
      <c r="AL284" s="61"/>
      <c r="AM284" s="61"/>
      <c r="AN284" s="61"/>
      <c r="AO284" s="61"/>
      <c r="AP284" s="61"/>
      <c r="AQ284" s="61"/>
      <c r="AR284" s="61"/>
      <c r="AS284" s="62"/>
    </row>
    <row r="285" spans="1:45" ht="120">
      <c r="A285" s="94" t="s">
        <v>523</v>
      </c>
      <c r="B285" s="50" t="s">
        <v>20</v>
      </c>
      <c r="C285" s="50" t="s">
        <v>21</v>
      </c>
      <c r="D285" s="50" t="s">
        <v>81</v>
      </c>
      <c r="E285" s="50" t="s">
        <v>602</v>
      </c>
      <c r="F285" s="50" t="s">
        <v>549</v>
      </c>
      <c r="G285" s="50" t="s">
        <v>67</v>
      </c>
      <c r="H285" s="50" t="s">
        <v>37</v>
      </c>
      <c r="I285" s="50" t="s">
        <v>38</v>
      </c>
      <c r="J285" s="50" t="s">
        <v>513</v>
      </c>
      <c r="K285" s="51" t="s">
        <v>514</v>
      </c>
      <c r="L285" s="51" t="s">
        <v>515</v>
      </c>
      <c r="M285" s="50" t="s">
        <v>40</v>
      </c>
      <c r="N285" s="52" t="s">
        <v>568</v>
      </c>
      <c r="O285" s="53">
        <v>0.05</v>
      </c>
      <c r="P285" s="54">
        <v>46402</v>
      </c>
      <c r="Q285" s="55"/>
      <c r="R285" s="56" t="s">
        <v>434</v>
      </c>
      <c r="S285" s="57" t="s">
        <v>32</v>
      </c>
      <c r="T285" s="58">
        <v>98000000</v>
      </c>
      <c r="U285" s="59" t="s">
        <v>134</v>
      </c>
      <c r="V285" s="61"/>
      <c r="W285" s="61"/>
      <c r="X285" s="61"/>
      <c r="Y285" s="61"/>
      <c r="Z285" s="61"/>
      <c r="AA285" s="61"/>
      <c r="AB285" s="61"/>
      <c r="AC285" s="61"/>
      <c r="AD285" s="61"/>
      <c r="AE285" s="61"/>
      <c r="AF285" s="61"/>
      <c r="AG285" s="61"/>
      <c r="AH285" s="61"/>
      <c r="AI285" s="61"/>
      <c r="AJ285" s="61"/>
      <c r="AK285" s="61"/>
      <c r="AL285" s="61"/>
      <c r="AM285" s="61"/>
      <c r="AN285" s="61"/>
      <c r="AO285" s="61"/>
      <c r="AP285" s="61"/>
      <c r="AQ285" s="61"/>
      <c r="AR285" s="61"/>
      <c r="AS285" s="62"/>
    </row>
    <row r="286" spans="1:45" ht="120">
      <c r="A286" s="94" t="s">
        <v>523</v>
      </c>
      <c r="B286" s="50" t="s">
        <v>20</v>
      </c>
      <c r="C286" s="50" t="s">
        <v>21</v>
      </c>
      <c r="D286" s="50" t="s">
        <v>81</v>
      </c>
      <c r="E286" s="50" t="s">
        <v>602</v>
      </c>
      <c r="F286" s="50" t="s">
        <v>549</v>
      </c>
      <c r="G286" s="50" t="s">
        <v>67</v>
      </c>
      <c r="H286" s="50" t="s">
        <v>37</v>
      </c>
      <c r="I286" s="50" t="s">
        <v>38</v>
      </c>
      <c r="J286" s="50" t="s">
        <v>438</v>
      </c>
      <c r="K286" s="51" t="s">
        <v>704</v>
      </c>
      <c r="L286" s="51" t="s">
        <v>516</v>
      </c>
      <c r="M286" s="50" t="s">
        <v>40</v>
      </c>
      <c r="N286" s="52" t="s">
        <v>568</v>
      </c>
      <c r="O286" s="53">
        <v>0.05</v>
      </c>
      <c r="P286" s="54">
        <v>46218</v>
      </c>
      <c r="Q286" s="55"/>
      <c r="R286" s="56" t="s">
        <v>434</v>
      </c>
      <c r="S286" s="57" t="s">
        <v>32</v>
      </c>
      <c r="T286" s="58">
        <v>98000000</v>
      </c>
      <c r="U286" s="59" t="s">
        <v>134</v>
      </c>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2"/>
    </row>
    <row r="287" spans="1:45" ht="120">
      <c r="A287" s="94" t="s">
        <v>523</v>
      </c>
      <c r="B287" s="50" t="s">
        <v>20</v>
      </c>
      <c r="C287" s="50" t="s">
        <v>21</v>
      </c>
      <c r="D287" s="50" t="s">
        <v>81</v>
      </c>
      <c r="E287" s="50" t="s">
        <v>602</v>
      </c>
      <c r="F287" s="50" t="s">
        <v>549</v>
      </c>
      <c r="G287" s="50" t="s">
        <v>67</v>
      </c>
      <c r="H287" s="50" t="s">
        <v>37</v>
      </c>
      <c r="I287" s="50" t="s">
        <v>38</v>
      </c>
      <c r="J287" s="50" t="s">
        <v>438</v>
      </c>
      <c r="K287" s="51" t="s">
        <v>674</v>
      </c>
      <c r="L287" s="51" t="s">
        <v>705</v>
      </c>
      <c r="M287" s="50" t="s">
        <v>40</v>
      </c>
      <c r="N287" s="52" t="s">
        <v>568</v>
      </c>
      <c r="O287" s="53">
        <v>0.05</v>
      </c>
      <c r="P287" s="54">
        <v>46218</v>
      </c>
      <c r="Q287" s="55"/>
      <c r="R287" s="56" t="s">
        <v>434</v>
      </c>
      <c r="S287" s="57" t="s">
        <v>32</v>
      </c>
      <c r="T287" s="58">
        <v>98000000</v>
      </c>
      <c r="U287" s="59" t="s">
        <v>134</v>
      </c>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2"/>
    </row>
    <row r="288" spans="1:45" ht="120">
      <c r="A288" s="94" t="s">
        <v>523</v>
      </c>
      <c r="B288" s="50" t="s">
        <v>20</v>
      </c>
      <c r="C288" s="50" t="s">
        <v>21</v>
      </c>
      <c r="D288" s="50" t="s">
        <v>81</v>
      </c>
      <c r="E288" s="50" t="s">
        <v>602</v>
      </c>
      <c r="F288" s="50" t="s">
        <v>549</v>
      </c>
      <c r="G288" s="50" t="s">
        <v>67</v>
      </c>
      <c r="H288" s="50" t="s">
        <v>37</v>
      </c>
      <c r="I288" s="50" t="s">
        <v>38</v>
      </c>
      <c r="J288" s="50" t="s">
        <v>513</v>
      </c>
      <c r="K288" s="51" t="s">
        <v>514</v>
      </c>
      <c r="L288" s="51" t="s">
        <v>517</v>
      </c>
      <c r="M288" s="50" t="s">
        <v>40</v>
      </c>
      <c r="N288" s="52" t="s">
        <v>568</v>
      </c>
      <c r="O288" s="53">
        <v>0.05</v>
      </c>
      <c r="P288" s="54">
        <v>46402</v>
      </c>
      <c r="Q288" s="55"/>
      <c r="R288" s="56" t="s">
        <v>434</v>
      </c>
      <c r="S288" s="57" t="s">
        <v>32</v>
      </c>
      <c r="T288" s="58">
        <v>98000000</v>
      </c>
      <c r="U288" s="59" t="s">
        <v>134</v>
      </c>
      <c r="V288" s="61"/>
      <c r="W288" s="61"/>
      <c r="X288" s="61"/>
      <c r="Y288" s="61"/>
      <c r="Z288" s="61"/>
      <c r="AA288" s="61"/>
      <c r="AB288" s="61"/>
      <c r="AC288" s="61"/>
      <c r="AD288" s="61"/>
      <c r="AE288" s="61"/>
      <c r="AF288" s="61"/>
      <c r="AG288" s="61"/>
      <c r="AH288" s="61"/>
      <c r="AI288" s="61"/>
      <c r="AJ288" s="61"/>
      <c r="AK288" s="61"/>
      <c r="AL288" s="61"/>
      <c r="AM288" s="61"/>
      <c r="AN288" s="61"/>
      <c r="AO288" s="61"/>
      <c r="AP288" s="61"/>
      <c r="AQ288" s="61"/>
      <c r="AR288" s="61"/>
      <c r="AS288" s="62"/>
    </row>
    <row r="289" spans="1:45" ht="120">
      <c r="A289" s="94" t="s">
        <v>523</v>
      </c>
      <c r="B289" s="50" t="s">
        <v>20</v>
      </c>
      <c r="C289" s="50" t="s">
        <v>21</v>
      </c>
      <c r="D289" s="50" t="s">
        <v>81</v>
      </c>
      <c r="E289" s="50" t="s">
        <v>602</v>
      </c>
      <c r="F289" s="50" t="s">
        <v>549</v>
      </c>
      <c r="G289" s="50" t="s">
        <v>67</v>
      </c>
      <c r="H289" s="50" t="s">
        <v>37</v>
      </c>
      <c r="I289" s="50" t="s">
        <v>38</v>
      </c>
      <c r="J289" s="50" t="s">
        <v>513</v>
      </c>
      <c r="K289" s="51" t="s">
        <v>518</v>
      </c>
      <c r="L289" s="51" t="s">
        <v>519</v>
      </c>
      <c r="M289" s="50" t="s">
        <v>40</v>
      </c>
      <c r="N289" s="52" t="s">
        <v>568</v>
      </c>
      <c r="O289" s="53">
        <v>0.05</v>
      </c>
      <c r="P289" s="54">
        <v>46402</v>
      </c>
      <c r="Q289" s="55"/>
      <c r="R289" s="56" t="s">
        <v>434</v>
      </c>
      <c r="S289" s="57" t="s">
        <v>32</v>
      </c>
      <c r="T289" s="58">
        <v>98000000</v>
      </c>
      <c r="U289" s="59" t="s">
        <v>134</v>
      </c>
      <c r="V289" s="61"/>
      <c r="W289" s="61"/>
      <c r="X289" s="61"/>
      <c r="Y289" s="61"/>
      <c r="Z289" s="61"/>
      <c r="AA289" s="61"/>
      <c r="AB289" s="61"/>
      <c r="AC289" s="61"/>
      <c r="AD289" s="61"/>
      <c r="AE289" s="61"/>
      <c r="AF289" s="61"/>
      <c r="AG289" s="61"/>
      <c r="AH289" s="61"/>
      <c r="AI289" s="61"/>
      <c r="AJ289" s="61"/>
      <c r="AK289" s="61"/>
      <c r="AL289" s="61"/>
      <c r="AM289" s="61"/>
      <c r="AN289" s="61"/>
      <c r="AO289" s="61"/>
      <c r="AP289" s="61"/>
      <c r="AQ289" s="61"/>
      <c r="AR289" s="61"/>
      <c r="AS289" s="62"/>
    </row>
    <row r="290" spans="1:45" ht="120">
      <c r="A290" s="94" t="s">
        <v>523</v>
      </c>
      <c r="B290" s="50" t="s">
        <v>20</v>
      </c>
      <c r="C290" s="50" t="s">
        <v>21</v>
      </c>
      <c r="D290" s="50" t="s">
        <v>81</v>
      </c>
      <c r="E290" s="50" t="s">
        <v>602</v>
      </c>
      <c r="F290" s="50" t="s">
        <v>549</v>
      </c>
      <c r="G290" s="50" t="s">
        <v>67</v>
      </c>
      <c r="H290" s="50" t="s">
        <v>37</v>
      </c>
      <c r="I290" s="50" t="s">
        <v>38</v>
      </c>
      <c r="J290" s="50" t="s">
        <v>513</v>
      </c>
      <c r="K290" s="51" t="s">
        <v>520</v>
      </c>
      <c r="L290" s="51" t="s">
        <v>519</v>
      </c>
      <c r="M290" s="50" t="s">
        <v>40</v>
      </c>
      <c r="N290" s="52" t="s">
        <v>568</v>
      </c>
      <c r="O290" s="53">
        <v>0.05</v>
      </c>
      <c r="P290" s="54">
        <v>46218</v>
      </c>
      <c r="Q290" s="55"/>
      <c r="R290" s="56" t="s">
        <v>434</v>
      </c>
      <c r="S290" s="57" t="s">
        <v>32</v>
      </c>
      <c r="T290" s="58">
        <v>98000000</v>
      </c>
      <c r="U290" s="59" t="s">
        <v>134</v>
      </c>
      <c r="V290" s="61"/>
      <c r="W290" s="61"/>
      <c r="X290" s="61"/>
      <c r="Y290" s="61"/>
      <c r="Z290" s="61"/>
      <c r="AA290" s="61"/>
      <c r="AB290" s="61"/>
      <c r="AC290" s="61"/>
      <c r="AD290" s="61"/>
      <c r="AE290" s="61"/>
      <c r="AF290" s="61"/>
      <c r="AG290" s="61"/>
      <c r="AH290" s="61"/>
      <c r="AI290" s="61"/>
      <c r="AJ290" s="61"/>
      <c r="AK290" s="61"/>
      <c r="AL290" s="61"/>
      <c r="AM290" s="61"/>
      <c r="AN290" s="61"/>
      <c r="AO290" s="61"/>
      <c r="AP290" s="61"/>
      <c r="AQ290" s="61"/>
      <c r="AR290" s="61"/>
      <c r="AS290" s="62"/>
    </row>
    <row r="291" spans="1:45" ht="120">
      <c r="A291" s="94" t="s">
        <v>523</v>
      </c>
      <c r="B291" s="50" t="s">
        <v>20</v>
      </c>
      <c r="C291" s="50" t="s">
        <v>21</v>
      </c>
      <c r="D291" s="50" t="s">
        <v>81</v>
      </c>
      <c r="E291" s="50" t="s">
        <v>602</v>
      </c>
      <c r="F291" s="50" t="s">
        <v>549</v>
      </c>
      <c r="G291" s="50" t="s">
        <v>67</v>
      </c>
      <c r="H291" s="50" t="s">
        <v>37</v>
      </c>
      <c r="I291" s="50" t="s">
        <v>38</v>
      </c>
      <c r="J291" s="50" t="s">
        <v>513</v>
      </c>
      <c r="K291" s="51" t="s">
        <v>521</v>
      </c>
      <c r="L291" s="51" t="s">
        <v>522</v>
      </c>
      <c r="M291" s="50" t="s">
        <v>40</v>
      </c>
      <c r="N291" s="52" t="s">
        <v>568</v>
      </c>
      <c r="O291" s="53">
        <v>0.05</v>
      </c>
      <c r="P291" s="54">
        <v>46218</v>
      </c>
      <c r="Q291" s="55"/>
      <c r="R291" s="56" t="s">
        <v>434</v>
      </c>
      <c r="S291" s="57" t="s">
        <v>32</v>
      </c>
      <c r="T291" s="58">
        <v>98000000</v>
      </c>
      <c r="U291" s="59" t="s">
        <v>134</v>
      </c>
      <c r="V291" s="61"/>
      <c r="W291" s="61"/>
      <c r="X291" s="61"/>
      <c r="Y291" s="61"/>
      <c r="Z291" s="61"/>
      <c r="AA291" s="61"/>
      <c r="AB291" s="61"/>
      <c r="AC291" s="61"/>
      <c r="AD291" s="61"/>
      <c r="AE291" s="61"/>
      <c r="AF291" s="61"/>
      <c r="AG291" s="61"/>
      <c r="AH291" s="61"/>
      <c r="AI291" s="61"/>
      <c r="AJ291" s="61"/>
      <c r="AK291" s="61"/>
      <c r="AL291" s="61"/>
      <c r="AM291" s="61"/>
      <c r="AN291" s="61"/>
      <c r="AO291" s="61"/>
      <c r="AP291" s="61"/>
      <c r="AQ291" s="61"/>
      <c r="AR291" s="61"/>
      <c r="AS291" s="62"/>
    </row>
    <row r="292" spans="1:45" ht="120">
      <c r="A292" s="94" t="s">
        <v>523</v>
      </c>
      <c r="B292" s="50" t="s">
        <v>20</v>
      </c>
      <c r="C292" s="50" t="s">
        <v>21</v>
      </c>
      <c r="D292" s="50" t="s">
        <v>22</v>
      </c>
      <c r="E292" s="50" t="s">
        <v>602</v>
      </c>
      <c r="F292" s="50" t="s">
        <v>548</v>
      </c>
      <c r="G292" s="50" t="s">
        <v>67</v>
      </c>
      <c r="H292" s="50" t="s">
        <v>711</v>
      </c>
      <c r="I292" s="50" t="s">
        <v>136</v>
      </c>
      <c r="J292" s="77" t="s">
        <v>706</v>
      </c>
      <c r="K292" s="51" t="s">
        <v>831</v>
      </c>
      <c r="L292" s="78" t="s">
        <v>798</v>
      </c>
      <c r="M292" s="79" t="s">
        <v>228</v>
      </c>
      <c r="N292" s="52"/>
      <c r="O292" s="56" t="s">
        <v>228</v>
      </c>
      <c r="P292" s="54">
        <v>46203</v>
      </c>
      <c r="Q292" s="55"/>
      <c r="R292" s="56" t="s">
        <v>41</v>
      </c>
      <c r="S292" s="57" t="s">
        <v>32</v>
      </c>
      <c r="T292" s="58">
        <v>0</v>
      </c>
      <c r="U292" s="59" t="s">
        <v>134</v>
      </c>
      <c r="V292" s="61"/>
      <c r="W292" s="61"/>
      <c r="X292" s="61"/>
      <c r="Y292" s="61"/>
      <c r="Z292" s="61"/>
      <c r="AA292" s="61"/>
      <c r="AB292" s="61"/>
      <c r="AC292" s="61"/>
      <c r="AD292" s="61"/>
      <c r="AE292" s="61"/>
      <c r="AF292" s="61"/>
      <c r="AG292" s="61"/>
      <c r="AH292" s="61"/>
      <c r="AI292" s="61"/>
      <c r="AJ292" s="61"/>
      <c r="AK292" s="61"/>
      <c r="AL292" s="61"/>
      <c r="AM292" s="61"/>
      <c r="AN292" s="61"/>
      <c r="AO292" s="61"/>
      <c r="AP292" s="61"/>
      <c r="AQ292" s="61"/>
      <c r="AR292" s="61"/>
      <c r="AS292" s="62"/>
    </row>
    <row r="293" spans="1:45" ht="120">
      <c r="A293" s="94" t="s">
        <v>523</v>
      </c>
      <c r="B293" s="50" t="s">
        <v>20</v>
      </c>
      <c r="C293" s="50" t="s">
        <v>21</v>
      </c>
      <c r="D293" s="50" t="s">
        <v>22</v>
      </c>
      <c r="E293" s="50" t="s">
        <v>602</v>
      </c>
      <c r="F293" s="50" t="s">
        <v>548</v>
      </c>
      <c r="G293" s="50" t="s">
        <v>67</v>
      </c>
      <c r="H293" s="50" t="s">
        <v>711</v>
      </c>
      <c r="I293" s="50" t="s">
        <v>136</v>
      </c>
      <c r="J293" s="77" t="s">
        <v>706</v>
      </c>
      <c r="K293" s="51" t="s">
        <v>832</v>
      </c>
      <c r="L293" s="78" t="s">
        <v>799</v>
      </c>
      <c r="M293" s="79" t="s">
        <v>228</v>
      </c>
      <c r="N293" s="52"/>
      <c r="O293" s="56" t="s">
        <v>228</v>
      </c>
      <c r="P293" s="54">
        <v>46203</v>
      </c>
      <c r="Q293" s="55"/>
      <c r="R293" s="56" t="s">
        <v>41</v>
      </c>
      <c r="S293" s="57" t="s">
        <v>32</v>
      </c>
      <c r="T293" s="58">
        <v>0</v>
      </c>
      <c r="U293" s="59" t="s">
        <v>134</v>
      </c>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2"/>
    </row>
    <row r="294" spans="1:45" ht="150">
      <c r="A294" s="94" t="s">
        <v>523</v>
      </c>
      <c r="B294" s="50" t="s">
        <v>20</v>
      </c>
      <c r="C294" s="50" t="s">
        <v>21</v>
      </c>
      <c r="D294" s="50" t="s">
        <v>22</v>
      </c>
      <c r="E294" s="50" t="s">
        <v>125</v>
      </c>
      <c r="F294" s="50" t="s">
        <v>554</v>
      </c>
      <c r="G294" s="50" t="s">
        <v>67</v>
      </c>
      <c r="H294" s="50" t="s">
        <v>711</v>
      </c>
      <c r="I294" s="50" t="s">
        <v>136</v>
      </c>
      <c r="J294" s="50" t="s">
        <v>800</v>
      </c>
      <c r="K294" s="51" t="s">
        <v>710</v>
      </c>
      <c r="L294" s="51" t="s">
        <v>697</v>
      </c>
      <c r="M294" s="50" t="s">
        <v>117</v>
      </c>
      <c r="N294" s="52" t="s">
        <v>568</v>
      </c>
      <c r="O294" s="53">
        <v>0.05</v>
      </c>
      <c r="P294" s="54">
        <v>46112</v>
      </c>
      <c r="Q294" s="55"/>
      <c r="R294" s="56" t="s">
        <v>91</v>
      </c>
      <c r="S294" s="57" t="s">
        <v>32</v>
      </c>
      <c r="T294" s="58">
        <v>0</v>
      </c>
      <c r="U294" s="59" t="s">
        <v>134</v>
      </c>
      <c r="V294" s="61"/>
      <c r="W294" s="61"/>
      <c r="X294" s="61"/>
      <c r="Y294" s="61"/>
      <c r="Z294" s="61"/>
      <c r="AA294" s="61"/>
      <c r="AB294" s="61"/>
      <c r="AC294" s="61"/>
      <c r="AD294" s="61"/>
      <c r="AE294" s="61"/>
      <c r="AF294" s="61"/>
      <c r="AG294" s="61"/>
      <c r="AH294" s="61"/>
      <c r="AI294" s="61"/>
      <c r="AJ294" s="61"/>
      <c r="AK294" s="61"/>
      <c r="AL294" s="61"/>
      <c r="AM294" s="61"/>
      <c r="AN294" s="61"/>
      <c r="AO294" s="61"/>
      <c r="AP294" s="61"/>
      <c r="AQ294" s="61"/>
      <c r="AR294" s="61"/>
      <c r="AS294" s="62"/>
    </row>
    <row r="295" spans="1:45" ht="150">
      <c r="A295" s="64" t="s">
        <v>532</v>
      </c>
      <c r="B295" s="50" t="s">
        <v>20</v>
      </c>
      <c r="C295" s="50" t="s">
        <v>124</v>
      </c>
      <c r="D295" s="50" t="s">
        <v>81</v>
      </c>
      <c r="E295" s="50" t="s">
        <v>279</v>
      </c>
      <c r="F295" s="50" t="s">
        <v>552</v>
      </c>
      <c r="G295" s="50" t="s">
        <v>67</v>
      </c>
      <c r="H295" s="50" t="s">
        <v>97</v>
      </c>
      <c r="I295" s="50" t="s">
        <v>136</v>
      </c>
      <c r="J295" s="50" t="s">
        <v>524</v>
      </c>
      <c r="K295" s="51" t="s">
        <v>675</v>
      </c>
      <c r="L295" s="51" t="s">
        <v>525</v>
      </c>
      <c r="M295" s="50" t="s">
        <v>117</v>
      </c>
      <c r="N295" s="52" t="s">
        <v>568</v>
      </c>
      <c r="O295" s="53"/>
      <c r="P295" s="54">
        <v>46371</v>
      </c>
      <c r="Q295" s="55"/>
      <c r="R295" s="56" t="s">
        <v>133</v>
      </c>
      <c r="S295" s="57" t="s">
        <v>32</v>
      </c>
      <c r="T295" s="58">
        <v>29336000</v>
      </c>
      <c r="U295" s="59" t="s">
        <v>215</v>
      </c>
      <c r="V295" s="61"/>
      <c r="W295" s="61"/>
      <c r="X295" s="61"/>
      <c r="Y295" s="61"/>
      <c r="Z295" s="61"/>
      <c r="AA295" s="61"/>
      <c r="AB295" s="61"/>
      <c r="AC295" s="61"/>
      <c r="AD295" s="61"/>
      <c r="AE295" s="61"/>
      <c r="AF295" s="61"/>
      <c r="AG295" s="61"/>
      <c r="AH295" s="61"/>
      <c r="AI295" s="61"/>
      <c r="AJ295" s="61"/>
      <c r="AK295" s="61"/>
      <c r="AL295" s="61"/>
      <c r="AM295" s="61"/>
      <c r="AN295" s="61"/>
      <c r="AO295" s="61"/>
      <c r="AP295" s="61"/>
      <c r="AQ295" s="61"/>
      <c r="AR295" s="61"/>
      <c r="AS295" s="62"/>
    </row>
    <row r="296" spans="1:45" ht="150">
      <c r="A296" s="64" t="s">
        <v>532</v>
      </c>
      <c r="B296" s="50" t="s">
        <v>20</v>
      </c>
      <c r="C296" s="50" t="s">
        <v>21</v>
      </c>
      <c r="D296" s="50" t="s">
        <v>81</v>
      </c>
      <c r="E296" s="50" t="s">
        <v>279</v>
      </c>
      <c r="F296" s="50" t="s">
        <v>552</v>
      </c>
      <c r="G296" s="50" t="s">
        <v>67</v>
      </c>
      <c r="H296" s="50" t="s">
        <v>97</v>
      </c>
      <c r="I296" s="50" t="s">
        <v>136</v>
      </c>
      <c r="J296" s="50" t="s">
        <v>676</v>
      </c>
      <c r="K296" s="51" t="s">
        <v>790</v>
      </c>
      <c r="L296" s="51" t="s">
        <v>526</v>
      </c>
      <c r="M296" s="50" t="s">
        <v>117</v>
      </c>
      <c r="N296" s="52" t="s">
        <v>568</v>
      </c>
      <c r="O296" s="53">
        <v>20.239999999999998</v>
      </c>
      <c r="P296" s="54">
        <v>46218</v>
      </c>
      <c r="Q296" s="55"/>
      <c r="R296" s="56" t="s">
        <v>41</v>
      </c>
      <c r="S296" s="57" t="s">
        <v>32</v>
      </c>
      <c r="T296" s="58">
        <v>29333000</v>
      </c>
      <c r="U296" s="59" t="s">
        <v>33</v>
      </c>
      <c r="V296" s="61"/>
      <c r="W296" s="61"/>
      <c r="X296" s="61"/>
      <c r="Y296" s="61"/>
      <c r="Z296" s="61"/>
      <c r="AA296" s="61"/>
      <c r="AB296" s="61"/>
      <c r="AC296" s="61"/>
      <c r="AD296" s="61"/>
      <c r="AE296" s="61"/>
      <c r="AF296" s="61"/>
      <c r="AG296" s="61"/>
      <c r="AH296" s="61"/>
      <c r="AI296" s="61"/>
      <c r="AJ296" s="61"/>
      <c r="AK296" s="61"/>
      <c r="AL296" s="61"/>
      <c r="AM296" s="61"/>
      <c r="AN296" s="61"/>
      <c r="AO296" s="61"/>
      <c r="AP296" s="61"/>
      <c r="AQ296" s="61"/>
      <c r="AR296" s="61"/>
      <c r="AS296" s="62"/>
    </row>
    <row r="297" spans="1:45" ht="150">
      <c r="A297" s="64" t="s">
        <v>532</v>
      </c>
      <c r="B297" s="50" t="s">
        <v>20</v>
      </c>
      <c r="C297" s="50" t="s">
        <v>21</v>
      </c>
      <c r="D297" s="50" t="s">
        <v>81</v>
      </c>
      <c r="E297" s="50" t="s">
        <v>279</v>
      </c>
      <c r="F297" s="50" t="s">
        <v>552</v>
      </c>
      <c r="G297" s="50" t="s">
        <v>67</v>
      </c>
      <c r="H297" s="50" t="s">
        <v>97</v>
      </c>
      <c r="I297" s="50" t="s">
        <v>136</v>
      </c>
      <c r="J297" s="50" t="s">
        <v>524</v>
      </c>
      <c r="K297" s="51" t="s">
        <v>791</v>
      </c>
      <c r="L297" s="51" t="s">
        <v>527</v>
      </c>
      <c r="M297" s="50" t="s">
        <v>117</v>
      </c>
      <c r="N297" s="52" t="s">
        <v>568</v>
      </c>
      <c r="O297" s="53"/>
      <c r="P297" s="54">
        <v>46386</v>
      </c>
      <c r="Q297" s="55"/>
      <c r="R297" s="56" t="s">
        <v>41</v>
      </c>
      <c r="S297" s="57" t="s">
        <v>32</v>
      </c>
      <c r="T297" s="58">
        <v>29333000</v>
      </c>
      <c r="U297" s="59" t="s">
        <v>33</v>
      </c>
      <c r="V297" s="61"/>
      <c r="W297" s="61"/>
      <c r="X297" s="61"/>
      <c r="Y297" s="61"/>
      <c r="Z297" s="61"/>
      <c r="AA297" s="61"/>
      <c r="AB297" s="61"/>
      <c r="AC297" s="61"/>
      <c r="AD297" s="61"/>
      <c r="AE297" s="61"/>
      <c r="AF297" s="61"/>
      <c r="AG297" s="61"/>
      <c r="AH297" s="61"/>
      <c r="AI297" s="61"/>
      <c r="AJ297" s="61"/>
      <c r="AK297" s="61"/>
      <c r="AL297" s="61"/>
      <c r="AM297" s="61"/>
      <c r="AN297" s="61"/>
      <c r="AO297" s="61"/>
      <c r="AP297" s="61"/>
      <c r="AQ297" s="61"/>
      <c r="AR297" s="61"/>
      <c r="AS297" s="62"/>
    </row>
    <row r="298" spans="1:45" ht="150">
      <c r="A298" s="64" t="s">
        <v>532</v>
      </c>
      <c r="B298" s="50" t="s">
        <v>20</v>
      </c>
      <c r="C298" s="50" t="s">
        <v>124</v>
      </c>
      <c r="D298" s="50" t="s">
        <v>81</v>
      </c>
      <c r="E298" s="50" t="s">
        <v>279</v>
      </c>
      <c r="F298" s="50" t="s">
        <v>552</v>
      </c>
      <c r="G298" s="50" t="s">
        <v>67</v>
      </c>
      <c r="H298" s="50" t="s">
        <v>97</v>
      </c>
      <c r="I298" s="50" t="s">
        <v>136</v>
      </c>
      <c r="J298" s="50" t="s">
        <v>528</v>
      </c>
      <c r="K298" s="51" t="s">
        <v>792</v>
      </c>
      <c r="L298" s="51" t="s">
        <v>677</v>
      </c>
      <c r="M298" s="50" t="s">
        <v>117</v>
      </c>
      <c r="N298" s="52" t="s">
        <v>568</v>
      </c>
      <c r="O298" s="53"/>
      <c r="P298" s="54">
        <v>46188</v>
      </c>
      <c r="Q298" s="55"/>
      <c r="R298" s="56" t="s">
        <v>133</v>
      </c>
      <c r="S298" s="57" t="s">
        <v>32</v>
      </c>
      <c r="T298" s="58">
        <v>29333000</v>
      </c>
      <c r="U298" s="59" t="s">
        <v>134</v>
      </c>
      <c r="V298" s="61"/>
      <c r="W298" s="61"/>
      <c r="X298" s="61"/>
      <c r="Y298" s="61"/>
      <c r="Z298" s="61"/>
      <c r="AA298" s="61"/>
      <c r="AB298" s="61"/>
      <c r="AC298" s="61"/>
      <c r="AD298" s="61"/>
      <c r="AE298" s="61"/>
      <c r="AF298" s="61"/>
      <c r="AG298" s="61"/>
      <c r="AH298" s="61"/>
      <c r="AI298" s="61"/>
      <c r="AJ298" s="61"/>
      <c r="AK298" s="61"/>
      <c r="AL298" s="61"/>
      <c r="AM298" s="61"/>
      <c r="AN298" s="61"/>
      <c r="AO298" s="61"/>
      <c r="AP298" s="61"/>
      <c r="AQ298" s="61"/>
      <c r="AR298" s="61"/>
      <c r="AS298" s="62"/>
    </row>
    <row r="299" spans="1:45" ht="150">
      <c r="A299" s="64" t="s">
        <v>532</v>
      </c>
      <c r="B299" s="50" t="s">
        <v>20</v>
      </c>
      <c r="C299" s="50" t="s">
        <v>124</v>
      </c>
      <c r="D299" s="50" t="s">
        <v>81</v>
      </c>
      <c r="E299" s="50" t="s">
        <v>279</v>
      </c>
      <c r="F299" s="50" t="s">
        <v>552</v>
      </c>
      <c r="G299" s="50" t="s">
        <v>67</v>
      </c>
      <c r="H299" s="50" t="s">
        <v>97</v>
      </c>
      <c r="I299" s="50" t="s">
        <v>136</v>
      </c>
      <c r="J299" s="50" t="s">
        <v>676</v>
      </c>
      <c r="K299" s="51" t="s">
        <v>678</v>
      </c>
      <c r="L299" s="51" t="s">
        <v>679</v>
      </c>
      <c r="M299" s="50" t="s">
        <v>117</v>
      </c>
      <c r="N299" s="52" t="s">
        <v>568</v>
      </c>
      <c r="O299" s="53"/>
      <c r="P299" s="54">
        <v>46157</v>
      </c>
      <c r="Q299" s="55"/>
      <c r="R299" s="56" t="s">
        <v>133</v>
      </c>
      <c r="S299" s="57" t="s">
        <v>32</v>
      </c>
      <c r="T299" s="58">
        <v>29333000</v>
      </c>
      <c r="U299" s="59" t="s">
        <v>215</v>
      </c>
      <c r="V299" s="61"/>
      <c r="W299" s="61"/>
      <c r="X299" s="61"/>
      <c r="Y299" s="61"/>
      <c r="Z299" s="61"/>
      <c r="AA299" s="61"/>
      <c r="AB299" s="61"/>
      <c r="AC299" s="61"/>
      <c r="AD299" s="61"/>
      <c r="AE299" s="61"/>
      <c r="AF299" s="61"/>
      <c r="AG299" s="61"/>
      <c r="AH299" s="61"/>
      <c r="AI299" s="61"/>
      <c r="AJ299" s="61"/>
      <c r="AK299" s="61"/>
      <c r="AL299" s="61"/>
      <c r="AM299" s="61"/>
      <c r="AN299" s="61"/>
      <c r="AO299" s="61"/>
      <c r="AP299" s="61"/>
      <c r="AQ299" s="61"/>
      <c r="AR299" s="61"/>
      <c r="AS299" s="62"/>
    </row>
    <row r="300" spans="1:45" ht="150">
      <c r="A300" s="64" t="s">
        <v>532</v>
      </c>
      <c r="B300" s="50" t="s">
        <v>20</v>
      </c>
      <c r="C300" s="50" t="s">
        <v>124</v>
      </c>
      <c r="D300" s="50" t="s">
        <v>81</v>
      </c>
      <c r="E300" s="50" t="s">
        <v>279</v>
      </c>
      <c r="F300" s="50" t="s">
        <v>552</v>
      </c>
      <c r="G300" s="50" t="s">
        <v>67</v>
      </c>
      <c r="H300" s="50" t="s">
        <v>97</v>
      </c>
      <c r="I300" s="50" t="s">
        <v>136</v>
      </c>
      <c r="J300" s="50" t="s">
        <v>680</v>
      </c>
      <c r="K300" s="51" t="s">
        <v>793</v>
      </c>
      <c r="L300" s="51" t="s">
        <v>681</v>
      </c>
      <c r="M300" s="50" t="s">
        <v>117</v>
      </c>
      <c r="N300" s="52" t="s">
        <v>568</v>
      </c>
      <c r="O300" s="53"/>
      <c r="P300" s="54">
        <v>46341</v>
      </c>
      <c r="Q300" s="55"/>
      <c r="R300" s="56" t="s">
        <v>133</v>
      </c>
      <c r="S300" s="57" t="s">
        <v>32</v>
      </c>
      <c r="T300" s="58">
        <v>29333000</v>
      </c>
      <c r="U300" s="59" t="s">
        <v>33</v>
      </c>
      <c r="V300" s="61"/>
      <c r="W300" s="61"/>
      <c r="X300" s="61"/>
      <c r="Y300" s="61"/>
      <c r="Z300" s="61"/>
      <c r="AA300" s="61"/>
      <c r="AB300" s="61"/>
      <c r="AC300" s="61"/>
      <c r="AD300" s="61"/>
      <c r="AE300" s="61"/>
      <c r="AF300" s="61"/>
      <c r="AG300" s="61"/>
      <c r="AH300" s="61"/>
      <c r="AI300" s="61"/>
      <c r="AJ300" s="61"/>
      <c r="AK300" s="61"/>
      <c r="AL300" s="61"/>
      <c r="AM300" s="61"/>
      <c r="AN300" s="61"/>
      <c r="AO300" s="61"/>
      <c r="AP300" s="61"/>
      <c r="AQ300" s="61"/>
      <c r="AR300" s="61"/>
      <c r="AS300" s="62"/>
    </row>
    <row r="301" spans="1:45" ht="150">
      <c r="A301" s="64" t="s">
        <v>532</v>
      </c>
      <c r="B301" s="50" t="s">
        <v>20</v>
      </c>
      <c r="C301" s="50" t="s">
        <v>124</v>
      </c>
      <c r="D301" s="50" t="s">
        <v>81</v>
      </c>
      <c r="E301" s="50" t="s">
        <v>279</v>
      </c>
      <c r="F301" s="50" t="s">
        <v>552</v>
      </c>
      <c r="G301" s="50" t="s">
        <v>67</v>
      </c>
      <c r="H301" s="50" t="s">
        <v>97</v>
      </c>
      <c r="I301" s="50" t="s">
        <v>136</v>
      </c>
      <c r="J301" s="50" t="s">
        <v>524</v>
      </c>
      <c r="K301" s="51" t="s">
        <v>682</v>
      </c>
      <c r="L301" s="51" t="s">
        <v>529</v>
      </c>
      <c r="M301" s="50" t="s">
        <v>117</v>
      </c>
      <c r="N301" s="52" t="s">
        <v>568</v>
      </c>
      <c r="O301" s="53"/>
      <c r="P301" s="54">
        <v>46371</v>
      </c>
      <c r="Q301" s="55"/>
      <c r="R301" s="56" t="s">
        <v>91</v>
      </c>
      <c r="S301" s="57" t="s">
        <v>32</v>
      </c>
      <c r="T301" s="58">
        <v>29333000</v>
      </c>
      <c r="U301" s="59" t="s">
        <v>33</v>
      </c>
      <c r="V301" s="61"/>
      <c r="W301" s="61"/>
      <c r="X301" s="61"/>
      <c r="Y301" s="61"/>
      <c r="Z301" s="61"/>
      <c r="AA301" s="61"/>
      <c r="AB301" s="61"/>
      <c r="AC301" s="61"/>
      <c r="AD301" s="61"/>
      <c r="AE301" s="61"/>
      <c r="AF301" s="61"/>
      <c r="AG301" s="61"/>
      <c r="AH301" s="61"/>
      <c r="AI301" s="61"/>
      <c r="AJ301" s="61"/>
      <c r="AK301" s="61"/>
      <c r="AL301" s="61"/>
      <c r="AM301" s="61"/>
      <c r="AN301" s="61"/>
      <c r="AO301" s="61"/>
      <c r="AP301" s="61"/>
      <c r="AQ301" s="61"/>
      <c r="AR301" s="61"/>
      <c r="AS301" s="62"/>
    </row>
    <row r="302" spans="1:45" ht="150">
      <c r="A302" s="64" t="s">
        <v>532</v>
      </c>
      <c r="B302" s="50" t="s">
        <v>20</v>
      </c>
      <c r="C302" s="50" t="s">
        <v>124</v>
      </c>
      <c r="D302" s="50" t="s">
        <v>81</v>
      </c>
      <c r="E302" s="50" t="s">
        <v>279</v>
      </c>
      <c r="F302" s="50" t="s">
        <v>552</v>
      </c>
      <c r="G302" s="50" t="s">
        <v>67</v>
      </c>
      <c r="H302" s="50" t="s">
        <v>97</v>
      </c>
      <c r="I302" s="50" t="s">
        <v>136</v>
      </c>
      <c r="J302" s="50" t="s">
        <v>680</v>
      </c>
      <c r="K302" s="51" t="s">
        <v>794</v>
      </c>
      <c r="L302" s="51" t="s">
        <v>530</v>
      </c>
      <c r="M302" s="50" t="s">
        <v>117</v>
      </c>
      <c r="N302" s="52" t="s">
        <v>568</v>
      </c>
      <c r="O302" s="56"/>
      <c r="P302" s="54">
        <v>46188</v>
      </c>
      <c r="Q302" s="55"/>
      <c r="R302" s="56" t="s">
        <v>141</v>
      </c>
      <c r="S302" s="57" t="s">
        <v>32</v>
      </c>
      <c r="T302" s="58">
        <v>29333000</v>
      </c>
      <c r="U302" s="59" t="s">
        <v>33</v>
      </c>
      <c r="V302" s="61"/>
      <c r="W302" s="61"/>
      <c r="X302" s="61"/>
      <c r="Y302" s="61"/>
      <c r="Z302" s="61"/>
      <c r="AA302" s="61"/>
      <c r="AB302" s="61"/>
      <c r="AC302" s="61"/>
      <c r="AD302" s="61"/>
      <c r="AE302" s="61"/>
      <c r="AF302" s="61"/>
      <c r="AG302" s="61"/>
      <c r="AH302" s="61"/>
      <c r="AI302" s="61"/>
      <c r="AJ302" s="61"/>
      <c r="AK302" s="61"/>
      <c r="AL302" s="61"/>
      <c r="AM302" s="61"/>
      <c r="AN302" s="61"/>
      <c r="AO302" s="61"/>
      <c r="AP302" s="61"/>
      <c r="AQ302" s="61"/>
      <c r="AR302" s="61"/>
      <c r="AS302" s="62"/>
    </row>
    <row r="303" spans="1:45" ht="150">
      <c r="A303" s="64" t="s">
        <v>532</v>
      </c>
      <c r="B303" s="50" t="s">
        <v>20</v>
      </c>
      <c r="C303" s="50" t="s">
        <v>124</v>
      </c>
      <c r="D303" s="50" t="s">
        <v>81</v>
      </c>
      <c r="E303" s="50" t="s">
        <v>279</v>
      </c>
      <c r="F303" s="50" t="s">
        <v>552</v>
      </c>
      <c r="G303" s="50" t="s">
        <v>67</v>
      </c>
      <c r="H303" s="50" t="s">
        <v>97</v>
      </c>
      <c r="I303" s="50" t="s">
        <v>136</v>
      </c>
      <c r="J303" s="50" t="s">
        <v>528</v>
      </c>
      <c r="K303" s="51" t="s">
        <v>795</v>
      </c>
      <c r="L303" s="51" t="s">
        <v>531</v>
      </c>
      <c r="M303" s="50" t="s">
        <v>117</v>
      </c>
      <c r="N303" s="52" t="s">
        <v>568</v>
      </c>
      <c r="O303" s="56"/>
      <c r="P303" s="54">
        <v>46280</v>
      </c>
      <c r="Q303" s="55"/>
      <c r="R303" s="56" t="s">
        <v>133</v>
      </c>
      <c r="S303" s="57" t="s">
        <v>32</v>
      </c>
      <c r="T303" s="58">
        <v>29333000</v>
      </c>
      <c r="U303" s="59" t="s">
        <v>33</v>
      </c>
      <c r="V303" s="61"/>
      <c r="W303" s="61"/>
      <c r="X303" s="61"/>
      <c r="Y303" s="61"/>
      <c r="Z303" s="61"/>
      <c r="AA303" s="61"/>
      <c r="AB303" s="61"/>
      <c r="AC303" s="61"/>
      <c r="AD303" s="61"/>
      <c r="AE303" s="61"/>
      <c r="AF303" s="61"/>
      <c r="AG303" s="61"/>
      <c r="AH303" s="61"/>
      <c r="AI303" s="61"/>
      <c r="AJ303" s="61"/>
      <c r="AK303" s="61"/>
      <c r="AL303" s="61"/>
      <c r="AM303" s="61"/>
      <c r="AN303" s="61"/>
      <c r="AO303" s="61"/>
      <c r="AP303" s="61"/>
      <c r="AQ303" s="61"/>
      <c r="AR303" s="61"/>
      <c r="AS303" s="62"/>
    </row>
    <row r="304" spans="1:45" ht="120">
      <c r="A304" s="64" t="s">
        <v>532</v>
      </c>
      <c r="B304" s="50" t="s">
        <v>20</v>
      </c>
      <c r="C304" s="50" t="s">
        <v>21</v>
      </c>
      <c r="D304" s="50" t="s">
        <v>22</v>
      </c>
      <c r="E304" s="50" t="s">
        <v>602</v>
      </c>
      <c r="F304" s="50" t="s">
        <v>548</v>
      </c>
      <c r="G304" s="50" t="s">
        <v>67</v>
      </c>
      <c r="H304" s="50" t="s">
        <v>711</v>
      </c>
      <c r="I304" s="50" t="s">
        <v>136</v>
      </c>
      <c r="J304" s="77" t="s">
        <v>706</v>
      </c>
      <c r="K304" s="51" t="s">
        <v>833</v>
      </c>
      <c r="L304" s="78" t="s">
        <v>798</v>
      </c>
      <c r="M304" s="79" t="s">
        <v>228</v>
      </c>
      <c r="N304" s="52"/>
      <c r="O304" s="56" t="s">
        <v>228</v>
      </c>
      <c r="P304" s="54">
        <v>46203</v>
      </c>
      <c r="Q304" s="55"/>
      <c r="R304" s="56" t="s">
        <v>41</v>
      </c>
      <c r="S304" s="57" t="s">
        <v>32</v>
      </c>
      <c r="T304" s="58">
        <v>0</v>
      </c>
      <c r="U304" s="59" t="s">
        <v>134</v>
      </c>
    </row>
    <row r="305" spans="1:21" ht="120">
      <c r="A305" s="64" t="s">
        <v>532</v>
      </c>
      <c r="B305" s="50" t="s">
        <v>20</v>
      </c>
      <c r="C305" s="50" t="s">
        <v>21</v>
      </c>
      <c r="D305" s="50" t="s">
        <v>22</v>
      </c>
      <c r="E305" s="50" t="s">
        <v>602</v>
      </c>
      <c r="F305" s="50" t="s">
        <v>548</v>
      </c>
      <c r="G305" s="50" t="s">
        <v>67</v>
      </c>
      <c r="H305" s="50" t="s">
        <v>711</v>
      </c>
      <c r="I305" s="50" t="s">
        <v>136</v>
      </c>
      <c r="J305" s="77" t="s">
        <v>706</v>
      </c>
      <c r="K305" s="51" t="s">
        <v>834</v>
      </c>
      <c r="L305" s="78" t="s">
        <v>799</v>
      </c>
      <c r="M305" s="79" t="s">
        <v>228</v>
      </c>
      <c r="N305" s="52"/>
      <c r="O305" s="56" t="s">
        <v>228</v>
      </c>
      <c r="P305" s="54">
        <v>46203</v>
      </c>
      <c r="Q305" s="55"/>
      <c r="R305" s="56" t="s">
        <v>41</v>
      </c>
      <c r="S305" s="57" t="s">
        <v>32</v>
      </c>
      <c r="T305" s="58">
        <v>0</v>
      </c>
      <c r="U305" s="59" t="s">
        <v>134</v>
      </c>
    </row>
    <row r="306" spans="1:21" ht="150">
      <c r="A306" s="64" t="s">
        <v>532</v>
      </c>
      <c r="B306" s="50" t="s">
        <v>20</v>
      </c>
      <c r="C306" s="50" t="s">
        <v>21</v>
      </c>
      <c r="D306" s="50" t="s">
        <v>22</v>
      </c>
      <c r="E306" s="50" t="s">
        <v>125</v>
      </c>
      <c r="F306" s="50" t="s">
        <v>554</v>
      </c>
      <c r="G306" s="50" t="s">
        <v>67</v>
      </c>
      <c r="H306" s="50" t="s">
        <v>711</v>
      </c>
      <c r="I306" s="50" t="s">
        <v>136</v>
      </c>
      <c r="J306" s="50" t="s">
        <v>800</v>
      </c>
      <c r="K306" s="51" t="s">
        <v>835</v>
      </c>
      <c r="L306" s="51" t="s">
        <v>697</v>
      </c>
      <c r="M306" s="50" t="s">
        <v>117</v>
      </c>
      <c r="N306" s="52" t="s">
        <v>568</v>
      </c>
      <c r="O306" s="53">
        <v>0.05</v>
      </c>
      <c r="P306" s="54">
        <v>46112</v>
      </c>
      <c r="Q306" s="55"/>
      <c r="R306" s="56" t="s">
        <v>91</v>
      </c>
      <c r="S306" s="57" t="s">
        <v>32</v>
      </c>
      <c r="T306" s="58">
        <v>0</v>
      </c>
      <c r="U306" s="59" t="s">
        <v>134</v>
      </c>
    </row>
  </sheetData>
  <dataConsolidate/>
  <mergeCells count="43">
    <mergeCell ref="U1:U4"/>
    <mergeCell ref="M3:M4"/>
    <mergeCell ref="N3:N4"/>
    <mergeCell ref="O3:O4"/>
    <mergeCell ref="P3:P4"/>
    <mergeCell ref="Q3:Q4"/>
    <mergeCell ref="V2:AA2"/>
    <mergeCell ref="A1:A4"/>
    <mergeCell ref="B2:B4"/>
    <mergeCell ref="C2:C4"/>
    <mergeCell ref="D2:D4"/>
    <mergeCell ref="E2:E4"/>
    <mergeCell ref="F2:F4"/>
    <mergeCell ref="G2:G4"/>
    <mergeCell ref="H2:H4"/>
    <mergeCell ref="I2:I4"/>
    <mergeCell ref="J1:J4"/>
    <mergeCell ref="K1:K4"/>
    <mergeCell ref="L1:L4"/>
    <mergeCell ref="R3:R4"/>
    <mergeCell ref="S3:S4"/>
    <mergeCell ref="T3:T4"/>
    <mergeCell ref="AB3:AC3"/>
    <mergeCell ref="AD3:AE3"/>
    <mergeCell ref="AN2:AS2"/>
    <mergeCell ref="AH2:AM2"/>
    <mergeCell ref="AB2:AG2"/>
    <mergeCell ref="B1:I1"/>
    <mergeCell ref="AP3:AQ3"/>
    <mergeCell ref="AR3:AS3"/>
    <mergeCell ref="V1:AS1"/>
    <mergeCell ref="M1:O2"/>
    <mergeCell ref="P1:R2"/>
    <mergeCell ref="S2:T2"/>
    <mergeCell ref="S1:T1"/>
    <mergeCell ref="AF3:AG3"/>
    <mergeCell ref="AH3:AI3"/>
    <mergeCell ref="AJ3:AK3"/>
    <mergeCell ref="AL3:AM3"/>
    <mergeCell ref="AN3:AO3"/>
    <mergeCell ref="V3:W3"/>
    <mergeCell ref="X3:Y3"/>
    <mergeCell ref="Z3:AA3"/>
  </mergeCells>
  <conditionalFormatting sqref="O64">
    <cfRule type="colorScale" priority="233">
      <colorScale>
        <cfvo type="min"/>
        <cfvo type="percentile" val="50"/>
        <cfvo type="max"/>
        <color rgb="FF63BE7B"/>
        <color rgb="FFFFEB84"/>
        <color rgb="FFF8696B"/>
      </colorScale>
    </cfRule>
  </conditionalFormatting>
  <conditionalFormatting sqref="O64:O83">
    <cfRule type="cellIs" dxfId="77" priority="232" operator="equal">
      <formula>"MUY BAJO"</formula>
    </cfRule>
    <cfRule type="colorScale" priority="234">
      <colorScale>
        <cfvo type="min"/>
        <cfvo type="percentile" val="50"/>
        <cfvo type="max"/>
        <color rgb="FFF8696B"/>
        <color rgb="FFFFEB84"/>
        <color rgb="FF63BE7B"/>
      </colorScale>
    </cfRule>
    <cfRule type="cellIs" dxfId="76" priority="231" operator="equal">
      <formula>"BAJO"</formula>
    </cfRule>
    <cfRule type="cellIs" dxfId="75" priority="230" operator="equal">
      <formula>"MEDIO"</formula>
    </cfRule>
    <cfRule type="cellIs" dxfId="74" priority="229" operator="equal">
      <formula>"ALTO"</formula>
    </cfRule>
    <cfRule type="cellIs" dxfId="73" priority="228" operator="equal">
      <formula>"MUY ALTO"</formula>
    </cfRule>
    <cfRule type="cellIs" dxfId="72" priority="227" operator="equal">
      <formula>"ALTO"</formula>
    </cfRule>
  </conditionalFormatting>
  <conditionalFormatting sqref="U5:U29">
    <cfRule type="colorScale" priority="262">
      <colorScale>
        <cfvo type="min"/>
        <cfvo type="percentile" val="50"/>
        <cfvo type="max"/>
        <color rgb="FFF8696B"/>
        <color rgb="FFFFEB84"/>
        <color rgb="FF63BE7B"/>
      </colorScale>
    </cfRule>
  </conditionalFormatting>
  <conditionalFormatting sqref="U5:U60">
    <cfRule type="cellIs" dxfId="71" priority="8" operator="equal">
      <formula>"ALTO"</formula>
    </cfRule>
    <cfRule type="cellIs" dxfId="70" priority="9" operator="equal">
      <formula>"MUY ALTO"</formula>
    </cfRule>
    <cfRule type="cellIs" dxfId="69" priority="10" operator="equal">
      <formula>"ALTO"</formula>
    </cfRule>
    <cfRule type="cellIs" dxfId="68" priority="11" operator="equal">
      <formula>"BAJO"</formula>
    </cfRule>
    <cfRule type="cellIs" dxfId="67" priority="12" operator="equal">
      <formula>"MUY BAJO"</formula>
    </cfRule>
  </conditionalFormatting>
  <conditionalFormatting sqref="U5:U306">
    <cfRule type="cellIs" dxfId="66" priority="127" operator="equal">
      <formula>"MEDIO"</formula>
    </cfRule>
  </conditionalFormatting>
  <conditionalFormatting sqref="U30:U42">
    <cfRule type="colorScale" priority="255">
      <colorScale>
        <cfvo type="min"/>
        <cfvo type="percentile" val="50"/>
        <cfvo type="max"/>
        <color rgb="FFF8696B"/>
        <color rgb="FFFFEB84"/>
        <color rgb="FF63BE7B"/>
      </colorScale>
    </cfRule>
  </conditionalFormatting>
  <conditionalFormatting sqref="U43:U45">
    <cfRule type="colorScale" priority="468">
      <colorScale>
        <cfvo type="min"/>
        <cfvo type="percentile" val="50"/>
        <cfvo type="max"/>
        <color rgb="FFF8696B"/>
        <color rgb="FFFFEB84"/>
        <color rgb="FF63BE7B"/>
      </colorScale>
    </cfRule>
  </conditionalFormatting>
  <conditionalFormatting sqref="U46:U48">
    <cfRule type="colorScale" priority="7">
      <colorScale>
        <cfvo type="min"/>
        <cfvo type="percentile" val="50"/>
        <cfvo type="max"/>
        <color rgb="FFF8696B"/>
        <color rgb="FFFFEB84"/>
        <color rgb="FF63BE7B"/>
      </colorScale>
    </cfRule>
  </conditionalFormatting>
  <conditionalFormatting sqref="U49:U60">
    <cfRule type="colorScale" priority="241">
      <colorScale>
        <cfvo type="min"/>
        <cfvo type="percentile" val="50"/>
        <cfvo type="max"/>
        <color rgb="FFF8696B"/>
        <color rgb="FFFFEB84"/>
        <color rgb="FF63BE7B"/>
      </colorScale>
    </cfRule>
  </conditionalFormatting>
  <conditionalFormatting sqref="U61:U63">
    <cfRule type="cellIs" dxfId="65" priority="2" operator="equal">
      <formula>"ALTO"</formula>
    </cfRule>
    <cfRule type="colorScale" priority="1">
      <colorScale>
        <cfvo type="min"/>
        <cfvo type="percentile" val="50"/>
        <cfvo type="max"/>
        <color rgb="FFF8696B"/>
        <color rgb="FFFFEB84"/>
        <color rgb="FF63BE7B"/>
      </colorScale>
    </cfRule>
    <cfRule type="cellIs" dxfId="64" priority="6" operator="equal">
      <formula>"MUY BAJO"</formula>
    </cfRule>
    <cfRule type="cellIs" dxfId="63" priority="5" operator="equal">
      <formula>"BAJO"</formula>
    </cfRule>
    <cfRule type="cellIs" dxfId="62" priority="4" operator="equal">
      <formula>"ALTO"</formula>
    </cfRule>
    <cfRule type="cellIs" dxfId="61" priority="3" operator="equal">
      <formula>"MUY ALTO"</formula>
    </cfRule>
  </conditionalFormatting>
  <conditionalFormatting sqref="U64">
    <cfRule type="colorScale" priority="130">
      <colorScale>
        <cfvo type="min"/>
        <cfvo type="percentile" val="50"/>
        <cfvo type="max"/>
        <color rgb="FF63BE7B"/>
        <color rgb="FFFFEB84"/>
        <color rgb="FFF8696B"/>
      </colorScale>
    </cfRule>
  </conditionalFormatting>
  <conditionalFormatting sqref="U64:U83">
    <cfRule type="colorScale" priority="131">
      <colorScale>
        <cfvo type="min"/>
        <cfvo type="percentile" val="50"/>
        <cfvo type="max"/>
        <color rgb="FFF8696B"/>
        <color rgb="FFFFEB84"/>
        <color rgb="FF63BE7B"/>
      </colorScale>
    </cfRule>
    <cfRule type="cellIs" dxfId="60" priority="124" operator="equal">
      <formula>"ALTO"</formula>
    </cfRule>
    <cfRule type="cellIs" dxfId="59" priority="125" operator="equal">
      <formula>"MUY ALTO"</formula>
    </cfRule>
    <cfRule type="cellIs" dxfId="58" priority="126" operator="equal">
      <formula>"ALTO"</formula>
    </cfRule>
    <cfRule type="cellIs" dxfId="57" priority="128" operator="equal">
      <formula>"BAJO"</formula>
    </cfRule>
    <cfRule type="cellIs" dxfId="56" priority="129" operator="equal">
      <formula>"MUY BAJO"</formula>
    </cfRule>
  </conditionalFormatting>
  <conditionalFormatting sqref="U84:U86">
    <cfRule type="colorScale" priority="105">
      <colorScale>
        <cfvo type="min"/>
        <cfvo type="percentile" val="50"/>
        <cfvo type="max"/>
        <color rgb="FFF8696B"/>
        <color rgb="FFFFEB84"/>
        <color rgb="FF63BE7B"/>
      </colorScale>
    </cfRule>
  </conditionalFormatting>
  <conditionalFormatting sqref="U84:U150">
    <cfRule type="cellIs" dxfId="55" priority="235" operator="equal">
      <formula>"ALTO"</formula>
    </cfRule>
    <cfRule type="cellIs" dxfId="54" priority="237" operator="equal">
      <formula>"ALTO"</formula>
    </cfRule>
    <cfRule type="cellIs" dxfId="53" priority="239" operator="equal">
      <formula>"BAJO"</formula>
    </cfRule>
    <cfRule type="cellIs" dxfId="52" priority="240" operator="equal">
      <formula>"MUY BAJO"</formula>
    </cfRule>
    <cfRule type="cellIs" dxfId="51" priority="236" operator="equal">
      <formula>"MUY ALTO"</formula>
    </cfRule>
  </conditionalFormatting>
  <conditionalFormatting sqref="U87:U88 U91:U99">
    <cfRule type="colorScale" priority="510">
      <colorScale>
        <cfvo type="min"/>
        <cfvo type="percentile" val="50"/>
        <cfvo type="max"/>
        <color rgb="FFF8696B"/>
        <color rgb="FFFFEB84"/>
        <color rgb="FF63BE7B"/>
      </colorScale>
    </cfRule>
  </conditionalFormatting>
  <conditionalFormatting sqref="U89">
    <cfRule type="colorScale" priority="221">
      <colorScale>
        <cfvo type="min"/>
        <cfvo type="percentile" val="50"/>
        <cfvo type="max"/>
        <color rgb="FFF8696B"/>
        <color rgb="FFFFEB84"/>
        <color rgb="FF63BE7B"/>
      </colorScale>
    </cfRule>
  </conditionalFormatting>
  <conditionalFormatting sqref="U90">
    <cfRule type="colorScale" priority="225">
      <colorScale>
        <cfvo type="min"/>
        <cfvo type="percentile" val="50"/>
        <cfvo type="max"/>
        <color rgb="FFF8696B"/>
        <color rgb="FFFFEB84"/>
        <color rgb="FF63BE7B"/>
      </colorScale>
    </cfRule>
  </conditionalFormatting>
  <conditionalFormatting sqref="U100">
    <cfRule type="colorScale" priority="224">
      <colorScale>
        <cfvo type="min"/>
        <cfvo type="percentile" val="50"/>
        <cfvo type="max"/>
        <color rgb="FFF8696B"/>
        <color rgb="FFFFEB84"/>
        <color rgb="FF63BE7B"/>
      </colorScale>
    </cfRule>
  </conditionalFormatting>
  <conditionalFormatting sqref="U101">
    <cfRule type="colorScale" priority="223">
      <colorScale>
        <cfvo type="min"/>
        <cfvo type="percentile" val="50"/>
        <cfvo type="max"/>
        <color rgb="FFF8696B"/>
        <color rgb="FFFFEB84"/>
        <color rgb="FF63BE7B"/>
      </colorScale>
    </cfRule>
  </conditionalFormatting>
  <conditionalFormatting sqref="U102">
    <cfRule type="colorScale" priority="222">
      <colorScale>
        <cfvo type="min"/>
        <cfvo type="percentile" val="50"/>
        <cfvo type="max"/>
        <color rgb="FFF8696B"/>
        <color rgb="FFFFEB84"/>
        <color rgb="FF63BE7B"/>
      </colorScale>
    </cfRule>
  </conditionalFormatting>
  <conditionalFormatting sqref="U103:U105">
    <cfRule type="colorScale" priority="64">
      <colorScale>
        <cfvo type="min"/>
        <cfvo type="percentile" val="50"/>
        <cfvo type="max"/>
        <color rgb="FFF8696B"/>
        <color rgb="FFFFEB84"/>
        <color rgb="FF63BE7B"/>
      </colorScale>
    </cfRule>
  </conditionalFormatting>
  <conditionalFormatting sqref="U106:U113">
    <cfRule type="colorScale" priority="553">
      <colorScale>
        <cfvo type="min"/>
        <cfvo type="percentile" val="50"/>
        <cfvo type="max"/>
        <color rgb="FFF8696B"/>
        <color rgb="FFFFEB84"/>
        <color rgb="FF63BE7B"/>
      </colorScale>
    </cfRule>
  </conditionalFormatting>
  <conditionalFormatting sqref="U114:U116">
    <cfRule type="colorScale" priority="63">
      <colorScale>
        <cfvo type="min"/>
        <cfvo type="percentile" val="50"/>
        <cfvo type="max"/>
        <color rgb="FFF8696B"/>
        <color rgb="FFFFEB84"/>
        <color rgb="FF63BE7B"/>
      </colorScale>
    </cfRule>
  </conditionalFormatting>
  <conditionalFormatting sqref="U118:U120">
    <cfRule type="colorScale" priority="61">
      <colorScale>
        <cfvo type="min"/>
        <cfvo type="percentile" val="50"/>
        <cfvo type="max"/>
        <color rgb="FFF8696B"/>
        <color rgb="FFFFEB84"/>
        <color rgb="FF63BE7B"/>
      </colorScale>
    </cfRule>
  </conditionalFormatting>
  <conditionalFormatting sqref="U121:U142 U117">
    <cfRule type="colorScale" priority="401">
      <colorScale>
        <cfvo type="min"/>
        <cfvo type="percentile" val="50"/>
        <cfvo type="max"/>
        <color rgb="FFF8696B"/>
        <color rgb="FFFFEB84"/>
        <color rgb="FF63BE7B"/>
      </colorScale>
    </cfRule>
  </conditionalFormatting>
  <conditionalFormatting sqref="U143:U147">
    <cfRule type="colorScale" priority="668">
      <colorScale>
        <cfvo type="min"/>
        <cfvo type="percentile" val="50"/>
        <cfvo type="max"/>
        <color rgb="FFF8696B"/>
        <color rgb="FFFFEB84"/>
        <color rgb="FF63BE7B"/>
      </colorScale>
    </cfRule>
  </conditionalFormatting>
  <conditionalFormatting sqref="U148:U150">
    <cfRule type="colorScale" priority="62">
      <colorScale>
        <cfvo type="min"/>
        <cfvo type="percentile" val="50"/>
        <cfvo type="max"/>
        <color rgb="FFF8696B"/>
        <color rgb="FFFFEB84"/>
        <color rgb="FF63BE7B"/>
      </colorScale>
    </cfRule>
  </conditionalFormatting>
  <conditionalFormatting sqref="U151:U181">
    <cfRule type="cellIs" dxfId="50" priority="56" operator="equal">
      <formula>"ALTO"</formula>
    </cfRule>
    <cfRule type="cellIs" dxfId="49" priority="57" operator="equal">
      <formula>"MUY ALTO"</formula>
    </cfRule>
    <cfRule type="cellIs" dxfId="48" priority="58" operator="equal">
      <formula>"ALTO"</formula>
    </cfRule>
    <cfRule type="cellIs" dxfId="47" priority="59" operator="equal">
      <formula>"BAJO"</formula>
    </cfRule>
    <cfRule type="cellIs" dxfId="46" priority="60" operator="equal">
      <formula>"MUY BAJO"</formula>
    </cfRule>
  </conditionalFormatting>
  <conditionalFormatting sqref="U152:U155">
    <cfRule type="colorScale" priority="190">
      <colorScale>
        <cfvo type="min"/>
        <cfvo type="percentile" val="50"/>
        <cfvo type="max"/>
        <color rgb="FFF8696B"/>
        <color rgb="FFFFEB84"/>
        <color rgb="FF63BE7B"/>
      </colorScale>
    </cfRule>
  </conditionalFormatting>
  <conditionalFormatting sqref="U156:U159">
    <cfRule type="colorScale" priority="189">
      <colorScale>
        <cfvo type="min"/>
        <cfvo type="percentile" val="50"/>
        <cfvo type="max"/>
        <color rgb="FFF8696B"/>
        <color rgb="FFFFEB84"/>
        <color rgb="FF63BE7B"/>
      </colorScale>
    </cfRule>
  </conditionalFormatting>
  <conditionalFormatting sqref="U160:U161">
    <cfRule type="colorScale" priority="191">
      <colorScale>
        <cfvo type="min"/>
        <cfvo type="percentile" val="50"/>
        <cfvo type="max"/>
        <color rgb="FFF8696B"/>
        <color rgb="FFFFEB84"/>
        <color rgb="FF63BE7B"/>
      </colorScale>
    </cfRule>
  </conditionalFormatting>
  <conditionalFormatting sqref="U160:U175 U151:U155">
    <cfRule type="colorScale" priority="193">
      <colorScale>
        <cfvo type="min"/>
        <cfvo type="percentile" val="50"/>
        <cfvo type="max"/>
        <color rgb="FFF8696B"/>
        <color rgb="FFFFEB84"/>
        <color rgb="FF63BE7B"/>
      </colorScale>
    </cfRule>
  </conditionalFormatting>
  <conditionalFormatting sqref="U162:U175">
    <cfRule type="colorScale" priority="192">
      <colorScale>
        <cfvo type="min"/>
        <cfvo type="percentile" val="50"/>
        <cfvo type="max"/>
        <color rgb="FFF8696B"/>
        <color rgb="FFFFEB84"/>
        <color rgb="FF63BE7B"/>
      </colorScale>
    </cfRule>
  </conditionalFormatting>
  <conditionalFormatting sqref="U176:U178">
    <cfRule type="colorScale" priority="55">
      <colorScale>
        <cfvo type="min"/>
        <cfvo type="percentile" val="50"/>
        <cfvo type="max"/>
        <color rgb="FFF8696B"/>
        <color rgb="FFFFEB84"/>
        <color rgb="FF63BE7B"/>
      </colorScale>
    </cfRule>
  </conditionalFormatting>
  <conditionalFormatting sqref="U179">
    <cfRule type="colorScale" priority="181">
      <colorScale>
        <cfvo type="min"/>
        <cfvo type="percentile" val="50"/>
        <cfvo type="max"/>
        <color rgb="FFF8696B"/>
        <color rgb="FFFFEB84"/>
        <color rgb="FF63BE7B"/>
      </colorScale>
    </cfRule>
  </conditionalFormatting>
  <conditionalFormatting sqref="U180">
    <cfRule type="colorScale" priority="180">
      <colorScale>
        <cfvo type="min"/>
        <cfvo type="percentile" val="50"/>
        <cfvo type="max"/>
        <color rgb="FFF8696B"/>
        <color rgb="FFFFEB84"/>
        <color rgb="FF63BE7B"/>
      </colorScale>
    </cfRule>
  </conditionalFormatting>
  <conditionalFormatting sqref="U181">
    <cfRule type="colorScale" priority="695">
      <colorScale>
        <cfvo type="min"/>
        <cfvo type="percentile" val="50"/>
        <cfvo type="max"/>
        <color rgb="FFF8696B"/>
        <color rgb="FFFFEB84"/>
        <color rgb="FF63BE7B"/>
      </colorScale>
    </cfRule>
  </conditionalFormatting>
  <conditionalFormatting sqref="U182:U184">
    <cfRule type="colorScale" priority="49">
      <colorScale>
        <cfvo type="min"/>
        <cfvo type="percentile" val="50"/>
        <cfvo type="max"/>
        <color rgb="FFF8696B"/>
        <color rgb="FFFFEB84"/>
        <color rgb="FF63BE7B"/>
      </colorScale>
    </cfRule>
  </conditionalFormatting>
  <conditionalFormatting sqref="U182:U199">
    <cfRule type="cellIs" dxfId="45" priority="54" operator="equal">
      <formula>"MUY BAJO"</formula>
    </cfRule>
    <cfRule type="cellIs" dxfId="44" priority="53" operator="equal">
      <formula>"BAJO"</formula>
    </cfRule>
    <cfRule type="cellIs" dxfId="43" priority="52" operator="equal">
      <formula>"ALTO"</formula>
    </cfRule>
    <cfRule type="cellIs" dxfId="42" priority="51" operator="equal">
      <formula>"MUY ALTO"</formula>
    </cfRule>
    <cfRule type="cellIs" dxfId="41" priority="50" operator="equal">
      <formula>"ALTO"</formula>
    </cfRule>
  </conditionalFormatting>
  <conditionalFormatting sqref="U185:U199">
    <cfRule type="colorScale" priority="440">
      <colorScale>
        <cfvo type="min"/>
        <cfvo type="percentile" val="50"/>
        <cfvo type="max"/>
        <color rgb="FFF8696B"/>
        <color rgb="FFFFEB84"/>
        <color rgb="FF63BE7B"/>
      </colorScale>
    </cfRule>
  </conditionalFormatting>
  <conditionalFormatting sqref="U200:U202">
    <cfRule type="colorScale" priority="43">
      <colorScale>
        <cfvo type="min"/>
        <cfvo type="percentile" val="50"/>
        <cfvo type="max"/>
        <color rgb="FFF8696B"/>
        <color rgb="FFFFEB84"/>
        <color rgb="FF63BE7B"/>
      </colorScale>
    </cfRule>
  </conditionalFormatting>
  <conditionalFormatting sqref="U200:U243">
    <cfRule type="cellIs" dxfId="40" priority="46" operator="equal">
      <formula>"ALTO"</formula>
    </cfRule>
    <cfRule type="cellIs" dxfId="39" priority="48" operator="equal">
      <formula>"MUY BAJO"</formula>
    </cfRule>
    <cfRule type="cellIs" dxfId="38" priority="47" operator="equal">
      <formula>"BAJO"</formula>
    </cfRule>
    <cfRule type="cellIs" dxfId="37" priority="44" operator="equal">
      <formula>"ALTO"</formula>
    </cfRule>
    <cfRule type="cellIs" dxfId="36" priority="45" operator="equal">
      <formula>"MUY ALTO"</formula>
    </cfRule>
  </conditionalFormatting>
  <conditionalFormatting sqref="U203:U243">
    <cfRule type="colorScale" priority="166">
      <colorScale>
        <cfvo type="min"/>
        <cfvo type="percentile" val="50"/>
        <cfvo type="max"/>
        <color rgb="FFF8696B"/>
        <color rgb="FFFFEB84"/>
        <color rgb="FF63BE7B"/>
      </colorScale>
    </cfRule>
  </conditionalFormatting>
  <conditionalFormatting sqref="U244:U246">
    <cfRule type="cellIs" dxfId="35" priority="38" operator="equal">
      <formula>"ALTO"</formula>
    </cfRule>
    <cfRule type="colorScale" priority="37">
      <colorScale>
        <cfvo type="min"/>
        <cfvo type="percentile" val="50"/>
        <cfvo type="max"/>
        <color rgb="FFF8696B"/>
        <color rgb="FFFFEB84"/>
        <color rgb="FF63BE7B"/>
      </colorScale>
    </cfRule>
    <cfRule type="cellIs" dxfId="34" priority="42" operator="equal">
      <formula>"MUY BAJO"</formula>
    </cfRule>
    <cfRule type="cellIs" dxfId="33" priority="41" operator="equal">
      <formula>"BAJO"</formula>
    </cfRule>
    <cfRule type="cellIs" dxfId="32" priority="40" operator="equal">
      <formula>"ALTO"</formula>
    </cfRule>
    <cfRule type="cellIs" dxfId="31" priority="39" operator="equal">
      <formula>"MUY ALTO"</formula>
    </cfRule>
  </conditionalFormatting>
  <conditionalFormatting sqref="U247:U257">
    <cfRule type="cellIs" dxfId="30" priority="582" operator="equal">
      <formula>"ALTO"</formula>
    </cfRule>
    <cfRule type="cellIs" dxfId="29" priority="583" operator="equal">
      <formula>"MUY ALTO"</formula>
    </cfRule>
    <cfRule type="cellIs" dxfId="28" priority="585" operator="equal">
      <formula>"BAJO"</formula>
    </cfRule>
    <cfRule type="cellIs" dxfId="27" priority="586" operator="equal">
      <formula>"MUY BAJO"</formula>
    </cfRule>
    <cfRule type="colorScale" priority="587">
      <colorScale>
        <cfvo type="min"/>
        <cfvo type="percentile" val="50"/>
        <cfvo type="max"/>
        <color rgb="FFF8696B"/>
        <color rgb="FFFFEB84"/>
        <color rgb="FF63BE7B"/>
      </colorScale>
    </cfRule>
    <cfRule type="cellIs" dxfId="26" priority="584" operator="equal">
      <formula>"ALTO"</formula>
    </cfRule>
  </conditionalFormatting>
  <conditionalFormatting sqref="U258:U260">
    <cfRule type="colorScale" priority="31">
      <colorScale>
        <cfvo type="min"/>
        <cfvo type="percentile" val="50"/>
        <cfvo type="max"/>
        <color rgb="FFF8696B"/>
        <color rgb="FFFFEB84"/>
        <color rgb="FF63BE7B"/>
      </colorScale>
    </cfRule>
  </conditionalFormatting>
  <conditionalFormatting sqref="U258:U279">
    <cfRule type="cellIs" dxfId="25" priority="32" operator="equal">
      <formula>"ALTO"</formula>
    </cfRule>
    <cfRule type="cellIs" dxfId="24" priority="36" operator="equal">
      <formula>"MUY BAJO"</formula>
    </cfRule>
    <cfRule type="cellIs" dxfId="23" priority="35" operator="equal">
      <formula>"BAJO"</formula>
    </cfRule>
    <cfRule type="cellIs" dxfId="22" priority="34" operator="equal">
      <formula>"ALTO"</formula>
    </cfRule>
    <cfRule type="cellIs" dxfId="21" priority="33" operator="equal">
      <formula>"MUY ALTO"</formula>
    </cfRule>
  </conditionalFormatting>
  <conditionalFormatting sqref="U261:U279">
    <cfRule type="colorScale" priority="590">
      <colorScale>
        <cfvo type="min"/>
        <cfvo type="percentile" val="50"/>
        <cfvo type="max"/>
        <color rgb="FFF8696B"/>
        <color rgb="FFFFEB84"/>
        <color rgb="FF63BE7B"/>
      </colorScale>
    </cfRule>
  </conditionalFormatting>
  <conditionalFormatting sqref="U280:U282">
    <cfRule type="colorScale" priority="25">
      <colorScale>
        <cfvo type="min"/>
        <cfvo type="percentile" val="50"/>
        <cfvo type="max"/>
        <color rgb="FFF8696B"/>
        <color rgb="FFFFEB84"/>
        <color rgb="FF63BE7B"/>
      </colorScale>
    </cfRule>
  </conditionalFormatting>
  <conditionalFormatting sqref="U280:U291">
    <cfRule type="cellIs" dxfId="20" priority="30" operator="equal">
      <formula>"MUY BAJO"</formula>
    </cfRule>
    <cfRule type="cellIs" dxfId="19" priority="29" operator="equal">
      <formula>"BAJO"</formula>
    </cfRule>
    <cfRule type="cellIs" dxfId="18" priority="28" operator="equal">
      <formula>"ALTO"</formula>
    </cfRule>
    <cfRule type="cellIs" dxfId="17" priority="27" operator="equal">
      <formula>"MUY ALTO"</formula>
    </cfRule>
    <cfRule type="cellIs" dxfId="16" priority="26" operator="equal">
      <formula>"ALTO"</formula>
    </cfRule>
  </conditionalFormatting>
  <conditionalFormatting sqref="U283:U291">
    <cfRule type="colorScale" priority="645">
      <colorScale>
        <cfvo type="min"/>
        <cfvo type="percentile" val="50"/>
        <cfvo type="max"/>
        <color rgb="FFF8696B"/>
        <color rgb="FFFFEB84"/>
        <color rgb="FF63BE7B"/>
      </colorScale>
    </cfRule>
  </conditionalFormatting>
  <conditionalFormatting sqref="U292:U294">
    <cfRule type="colorScale" priority="19">
      <colorScale>
        <cfvo type="min"/>
        <cfvo type="percentile" val="50"/>
        <cfvo type="max"/>
        <color rgb="FFF8696B"/>
        <color rgb="FFFFEB84"/>
        <color rgb="FF63BE7B"/>
      </colorScale>
    </cfRule>
  </conditionalFormatting>
  <conditionalFormatting sqref="U292:U303">
    <cfRule type="cellIs" dxfId="15" priority="24" operator="equal">
      <formula>"MUY BAJO"</formula>
    </cfRule>
    <cfRule type="cellIs" dxfId="14" priority="23" operator="equal">
      <formula>"BAJO"</formula>
    </cfRule>
    <cfRule type="cellIs" dxfId="13" priority="22" operator="equal">
      <formula>"ALTO"</formula>
    </cfRule>
    <cfRule type="cellIs" dxfId="12" priority="21" operator="equal">
      <formula>"MUY ALTO"</formula>
    </cfRule>
    <cfRule type="cellIs" dxfId="11" priority="20" operator="equal">
      <formula>"ALTO"</formula>
    </cfRule>
  </conditionalFormatting>
  <conditionalFormatting sqref="U295:U303">
    <cfRule type="colorScale" priority="138">
      <colorScale>
        <cfvo type="min"/>
        <cfvo type="percentile" val="50"/>
        <cfvo type="max"/>
        <color rgb="FFF8696B"/>
        <color rgb="FFFFEB84"/>
        <color rgb="FF63BE7B"/>
      </colorScale>
    </cfRule>
  </conditionalFormatting>
  <conditionalFormatting sqref="U304:U306">
    <cfRule type="cellIs" dxfId="10" priority="17" operator="equal">
      <formula>"BAJO"</formula>
    </cfRule>
    <cfRule type="cellIs" dxfId="9" priority="16" operator="equal">
      <formula>"ALTO"</formula>
    </cfRule>
    <cfRule type="cellIs" dxfId="8" priority="15" operator="equal">
      <formula>"MUY ALTO"</formula>
    </cfRule>
    <cfRule type="cellIs" dxfId="7" priority="14" operator="equal">
      <formula>"ALTO"</formula>
    </cfRule>
    <cfRule type="colorScale" priority="13">
      <colorScale>
        <cfvo type="min"/>
        <cfvo type="percentile" val="50"/>
        <cfvo type="max"/>
        <color rgb="FFF8696B"/>
        <color rgb="FFFFEB84"/>
        <color rgb="FF63BE7B"/>
      </colorScale>
    </cfRule>
    <cfRule type="cellIs" dxfId="6" priority="18" operator="equal">
      <formula>"MUY BAJO"</formula>
    </cfRule>
  </conditionalFormatting>
  <conditionalFormatting sqref="X143:X150">
    <cfRule type="cellIs" dxfId="5" priority="655" operator="equal">
      <formula>"ALTO"</formula>
    </cfRule>
    <cfRule type="cellIs" dxfId="4" priority="656" operator="equal">
      <formula>"MUY ALTO"</formula>
    </cfRule>
    <cfRule type="cellIs" dxfId="3" priority="657" operator="equal">
      <formula>"ALTO"</formula>
    </cfRule>
    <cfRule type="cellIs" dxfId="2" priority="658" operator="equal">
      <formula>"MEDIO"</formula>
    </cfRule>
    <cfRule type="cellIs" dxfId="1" priority="659" operator="equal">
      <formula>"BAJO"</formula>
    </cfRule>
    <cfRule type="colorScale" priority="661">
      <colorScale>
        <cfvo type="min"/>
        <cfvo type="percentile" val="50"/>
        <cfvo type="max"/>
        <color rgb="FFF8696B"/>
        <color rgb="FFFFEB84"/>
        <color rgb="FF63BE7B"/>
      </colorScale>
    </cfRule>
    <cfRule type="cellIs" dxfId="0" priority="660" operator="equal">
      <formula>"MUY BAJO"</formula>
    </cfRule>
  </conditionalFormatting>
  <dataValidations count="4">
    <dataValidation type="list" allowBlank="1" showInputMessage="1" showErrorMessage="1" sqref="U258:U306 U84:U246 X143:X150 U5:U63" xr:uid="{6C79AF43-1817-3F41-8C4C-CE488DDF4DA6}">
      <formula1>"MUY BAJO,BAJO,MEDIO,ALTO,MUY ALTO"</formula1>
    </dataValidation>
    <dataValidation type="list" allowBlank="1" showInputMessage="1" showErrorMessage="1" sqref="B244:B306 B181:B202 B84:B178 B6:B63" xr:uid="{4FA3B8D9-0D8E-1940-980D-DF766646D48C}">
      <mc:AlternateContent xmlns:x12ac="http://schemas.microsoft.com/office/spreadsheetml/2011/1/ac" xmlns:mc="http://schemas.openxmlformats.org/markup-compatibility/2006">
        <mc:Choice Requires="x12ac">
          <x12ac:list>"Seguridad Humana y Justicia Social - Legitimidad, transparencia e integridad de las instituciones para  la Seguridad Humana y la Justicia Social"</x12ac:list>
        </mc:Choice>
        <mc:Fallback>
          <formula1>"Seguridad Humana y Justicia Social - Legitimidad, transparencia e integridad de las instituciones para  la Seguridad Humana y la Justicia Social"</formula1>
        </mc:Fallback>
      </mc:AlternateContent>
    </dataValidation>
    <dataValidation type="list" allowBlank="1" showInputMessage="1" showErrorMessage="1" sqref="B203:B243" xr:uid="{8B512AB1-7EE9-0E47-8E08-F1DCBEE975CC}">
      <formula1>"Seguridad Humana y Justicia Social - Legitimidad, transparencia e integridad de las instituciones para  la Seguridad Humana y la Justicia Social"</formula1>
    </dataValidation>
    <dataValidation type="list" allowBlank="1" showInputMessage="1" showErrorMessage="1" sqref="V143:V150 S5:S306" xr:uid="{028E87E6-9F7C-F747-B0C6-BFCABD42FAA6}">
      <formula1>"Funcionamiento,Inversión"</formula1>
    </dataValidation>
  </dataValidations>
  <printOptions horizontalCentered="1" verticalCentered="1"/>
  <pageMargins left="0.7" right="0.7" top="0.75" bottom="0.75" header="0.3" footer="0.3"/>
  <pageSetup scale="30" fitToWidth="3" orientation="landscape" horizontalDpi="0" verticalDpi="0"/>
  <extLst>
    <ext xmlns:x14="http://schemas.microsoft.com/office/spreadsheetml/2009/9/main" uri="{CCE6A557-97BC-4b89-ADB6-D9C93CAAB3DF}">
      <x14:dataValidations xmlns:xm="http://schemas.microsoft.com/office/excel/2006/main" count="4">
        <x14:dataValidation type="list" allowBlank="1" showInputMessage="1" showErrorMessage="1" xr:uid="{923FAE19-0341-614A-B0D5-D46AC7984C11}">
          <x14:formula1>
            <xm:f>Hoja2!$B$2:$B$8</xm:f>
          </x14:formula1>
          <xm:sqref>E148:E306 E5:E142</xm:sqref>
        </x14:dataValidation>
        <x14:dataValidation type="list" allowBlank="1" showInputMessage="1" showErrorMessage="1" xr:uid="{75247187-1306-6445-BA88-BF415934C5CD}">
          <x14:formula1>
            <xm:f>Hoja2!$C$2:$C$20</xm:f>
          </x14:formula1>
          <xm:sqref>F148:F306 F5:F142</xm:sqref>
        </x14:dataValidation>
        <x14:dataValidation type="list" allowBlank="1" showInputMessage="1" showErrorMessage="1" xr:uid="{46D33137-8C7F-7745-BA94-7D1116D855B2}">
          <x14:formula1>
            <xm:f>Hoja2!$A$2:$A$4</xm:f>
          </x14:formula1>
          <xm:sqref>D148:D306 D5:D142</xm:sqref>
        </x14:dataValidation>
        <x14:dataValidation type="list" allowBlank="1" showInputMessage="1" showErrorMessage="1" xr:uid="{090A0263-3458-7044-8600-9E35C8C2D92E}">
          <x14:formula1>
            <xm:f>Hoja2!$D$2:$D$4</xm:f>
          </x14:formula1>
          <xm:sqref>G148:G306 G5:G142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7014E-4D0A-BA45-81D5-5127C438E8C4}">
  <dimension ref="A1:I24"/>
  <sheetViews>
    <sheetView topLeftCell="D9" workbookViewId="0">
      <selection activeCell="E14" sqref="E14"/>
    </sheetView>
  </sheetViews>
  <sheetFormatPr baseColWidth="10" defaultRowHeight="16"/>
  <cols>
    <col min="1" max="9" width="59.83203125" customWidth="1"/>
  </cols>
  <sheetData>
    <row r="1" spans="1:9" ht="17">
      <c r="A1" s="5" t="s">
        <v>7</v>
      </c>
      <c r="B1" s="5" t="s">
        <v>533</v>
      </c>
      <c r="C1" s="6" t="s">
        <v>534</v>
      </c>
      <c r="D1" s="5" t="s">
        <v>535</v>
      </c>
      <c r="E1" s="5" t="s">
        <v>10</v>
      </c>
      <c r="F1" s="5" t="s">
        <v>536</v>
      </c>
      <c r="G1" s="7" t="s">
        <v>3</v>
      </c>
      <c r="H1" s="5" t="s">
        <v>537</v>
      </c>
      <c r="I1" s="5" t="s">
        <v>538</v>
      </c>
    </row>
    <row r="2" spans="1:9" ht="57" customHeight="1">
      <c r="A2" s="1" t="s">
        <v>22</v>
      </c>
      <c r="B2" s="8" t="s">
        <v>360</v>
      </c>
      <c r="C2" s="1" t="s">
        <v>546</v>
      </c>
      <c r="D2" s="4" t="s">
        <v>46</v>
      </c>
      <c r="E2" s="4" t="s">
        <v>453</v>
      </c>
      <c r="F2" s="10" t="s">
        <v>459</v>
      </c>
      <c r="G2" s="1" t="s">
        <v>463</v>
      </c>
      <c r="H2" s="2" t="s">
        <v>297</v>
      </c>
      <c r="I2" s="11" t="s">
        <v>539</v>
      </c>
    </row>
    <row r="3" spans="1:9" ht="57" customHeight="1">
      <c r="A3" s="1" t="s">
        <v>359</v>
      </c>
      <c r="B3" s="8" t="s">
        <v>23</v>
      </c>
      <c r="C3" s="1" t="s">
        <v>547</v>
      </c>
      <c r="D3" s="10" t="s">
        <v>25</v>
      </c>
      <c r="E3" s="10" t="s">
        <v>210</v>
      </c>
      <c r="F3" s="10" t="s">
        <v>454</v>
      </c>
      <c r="G3" s="1" t="s">
        <v>467</v>
      </c>
      <c r="H3" s="2" t="s">
        <v>87</v>
      </c>
      <c r="I3" s="11" t="s">
        <v>540</v>
      </c>
    </row>
    <row r="4" spans="1:9" ht="57" customHeight="1">
      <c r="A4" s="1" t="s">
        <v>81</v>
      </c>
      <c r="B4" s="8" t="s">
        <v>125</v>
      </c>
      <c r="C4" s="1" t="s">
        <v>548</v>
      </c>
      <c r="D4" s="10" t="s">
        <v>67</v>
      </c>
      <c r="E4" s="10" t="s">
        <v>47</v>
      </c>
      <c r="F4" s="2" t="s">
        <v>211</v>
      </c>
      <c r="G4" s="1" t="s">
        <v>458</v>
      </c>
      <c r="H4" s="2" t="s">
        <v>134</v>
      </c>
      <c r="I4" s="11"/>
    </row>
    <row r="5" spans="1:9" ht="57" customHeight="1">
      <c r="A5" s="12"/>
      <c r="B5" s="8" t="s">
        <v>194</v>
      </c>
      <c r="C5" s="1" t="s">
        <v>549</v>
      </c>
      <c r="D5" s="12"/>
      <c r="E5" s="4" t="s">
        <v>224</v>
      </c>
      <c r="F5" s="10" t="s">
        <v>229</v>
      </c>
      <c r="G5" s="1" t="s">
        <v>541</v>
      </c>
      <c r="H5" s="2" t="s">
        <v>33</v>
      </c>
      <c r="I5" s="12"/>
    </row>
    <row r="6" spans="1:9" ht="57" customHeight="1">
      <c r="A6" s="12"/>
      <c r="B6" s="8" t="s">
        <v>489</v>
      </c>
      <c r="C6" s="14" t="s">
        <v>550</v>
      </c>
      <c r="E6" s="10" t="s">
        <v>26</v>
      </c>
      <c r="F6" s="10" t="s">
        <v>48</v>
      </c>
      <c r="G6" s="1" t="s">
        <v>214</v>
      </c>
      <c r="H6" s="2" t="s">
        <v>215</v>
      </c>
      <c r="I6" s="12"/>
    </row>
    <row r="7" spans="1:9" ht="57" customHeight="1">
      <c r="A7" s="12"/>
      <c r="B7" s="8" t="s">
        <v>400</v>
      </c>
      <c r="C7" s="15" t="s">
        <v>553</v>
      </c>
      <c r="E7" s="13" t="s">
        <v>107</v>
      </c>
      <c r="F7" s="10" t="s">
        <v>246</v>
      </c>
      <c r="G7" s="1" t="s">
        <v>220</v>
      </c>
      <c r="H7" s="12"/>
      <c r="I7" s="12"/>
    </row>
    <row r="8" spans="1:9" ht="57" customHeight="1">
      <c r="A8" s="12"/>
      <c r="B8" s="3" t="s">
        <v>279</v>
      </c>
      <c r="C8" s="15" t="s">
        <v>554</v>
      </c>
      <c r="D8" s="12"/>
      <c r="E8" s="10" t="s">
        <v>542</v>
      </c>
      <c r="F8" s="10" t="s">
        <v>83</v>
      </c>
      <c r="G8" s="1" t="s">
        <v>232</v>
      </c>
      <c r="H8" s="12"/>
      <c r="I8" s="12"/>
    </row>
    <row r="9" spans="1:9" ht="57" customHeight="1">
      <c r="A9" s="12"/>
      <c r="B9" s="12"/>
      <c r="C9" s="15" t="s">
        <v>563</v>
      </c>
      <c r="D9" s="12"/>
      <c r="E9" s="10" t="s">
        <v>55</v>
      </c>
      <c r="F9" s="10" t="s">
        <v>108</v>
      </c>
      <c r="G9" s="1" t="s">
        <v>255</v>
      </c>
      <c r="H9" s="12"/>
      <c r="I9" s="12"/>
    </row>
    <row r="10" spans="1:9" ht="57" customHeight="1">
      <c r="A10" s="12"/>
      <c r="B10" s="12"/>
      <c r="C10" s="15" t="s">
        <v>555</v>
      </c>
      <c r="D10" s="12"/>
      <c r="E10" s="10" t="s">
        <v>195</v>
      </c>
      <c r="F10" s="13" t="s">
        <v>543</v>
      </c>
      <c r="G10" s="1" t="s">
        <v>51</v>
      </c>
      <c r="H10" s="12"/>
      <c r="I10" s="12"/>
    </row>
    <row r="11" spans="1:9" ht="57" customHeight="1">
      <c r="A11" s="12"/>
      <c r="B11" s="12"/>
      <c r="C11" s="15" t="s">
        <v>556</v>
      </c>
      <c r="D11" s="12"/>
      <c r="E11" s="10" t="s">
        <v>37</v>
      </c>
      <c r="F11" s="10" t="s">
        <v>27</v>
      </c>
      <c r="G11" s="1" t="s">
        <v>249</v>
      </c>
      <c r="H11" s="12"/>
      <c r="I11" s="12"/>
    </row>
    <row r="12" spans="1:9" ht="57" customHeight="1">
      <c r="A12" s="12"/>
      <c r="B12" s="12"/>
      <c r="C12" s="15" t="s">
        <v>557</v>
      </c>
      <c r="D12" s="12"/>
      <c r="E12" s="10" t="s">
        <v>544</v>
      </c>
      <c r="F12" s="10" t="s">
        <v>196</v>
      </c>
      <c r="G12" s="1" t="s">
        <v>30</v>
      </c>
      <c r="H12" s="12"/>
      <c r="I12" s="12"/>
    </row>
    <row r="13" spans="1:9" ht="57" customHeight="1">
      <c r="A13" s="12"/>
      <c r="B13" s="12"/>
      <c r="C13" s="15" t="s">
        <v>558</v>
      </c>
      <c r="D13" s="12"/>
      <c r="E13" s="10" t="s">
        <v>73</v>
      </c>
      <c r="F13" s="10" t="s">
        <v>38</v>
      </c>
      <c r="G13" s="1" t="s">
        <v>111</v>
      </c>
      <c r="H13" s="12"/>
      <c r="I13" s="12"/>
    </row>
    <row r="14" spans="1:9" ht="57" customHeight="1">
      <c r="A14" s="12"/>
      <c r="B14" s="12"/>
      <c r="C14" s="15" t="s">
        <v>559</v>
      </c>
      <c r="D14" s="12"/>
      <c r="E14" s="10" t="s">
        <v>711</v>
      </c>
      <c r="F14" s="10" t="s">
        <v>276</v>
      </c>
      <c r="G14" s="1" t="s">
        <v>545</v>
      </c>
      <c r="H14" s="12"/>
      <c r="I14" s="12"/>
    </row>
    <row r="15" spans="1:9" ht="57" customHeight="1">
      <c r="A15" s="12"/>
      <c r="B15" s="12"/>
      <c r="C15" s="15" t="s">
        <v>560</v>
      </c>
      <c r="D15" s="12"/>
      <c r="E15" s="12"/>
      <c r="F15" s="10" t="s">
        <v>68</v>
      </c>
      <c r="G15" s="1" t="s">
        <v>57</v>
      </c>
      <c r="H15" s="12"/>
      <c r="I15" s="12"/>
    </row>
    <row r="16" spans="1:9" ht="57" customHeight="1">
      <c r="A16" s="12"/>
      <c r="B16" s="12"/>
      <c r="C16" s="15" t="s">
        <v>561</v>
      </c>
      <c r="D16" s="12"/>
      <c r="E16" s="12"/>
      <c r="F16" s="10" t="s">
        <v>136</v>
      </c>
      <c r="G16" s="1" t="s">
        <v>197</v>
      </c>
      <c r="H16" s="12"/>
      <c r="I16" s="12"/>
    </row>
    <row r="17" spans="1:9" ht="57" customHeight="1">
      <c r="A17" s="12"/>
      <c r="B17" s="12"/>
      <c r="C17" s="15" t="s">
        <v>565</v>
      </c>
      <c r="D17" s="12"/>
      <c r="E17" s="12"/>
      <c r="F17" s="12"/>
      <c r="G17" s="1" t="s">
        <v>40</v>
      </c>
      <c r="H17" s="12"/>
      <c r="I17" s="12"/>
    </row>
    <row r="18" spans="1:9" ht="57" customHeight="1">
      <c r="A18" s="12"/>
      <c r="B18" s="12"/>
      <c r="C18" s="15" t="s">
        <v>562</v>
      </c>
      <c r="D18" s="12"/>
      <c r="E18" s="12"/>
      <c r="F18" s="12"/>
      <c r="G18" s="1" t="s">
        <v>45</v>
      </c>
      <c r="H18" s="12"/>
      <c r="I18" s="12"/>
    </row>
    <row r="19" spans="1:9" ht="57" customHeight="1">
      <c r="A19" s="12"/>
      <c r="B19" s="12"/>
      <c r="C19" s="1" t="s">
        <v>551</v>
      </c>
      <c r="D19" s="12"/>
      <c r="E19" s="12"/>
      <c r="F19" s="12"/>
      <c r="G19" s="1" t="s">
        <v>70</v>
      </c>
      <c r="H19" s="12"/>
      <c r="I19" s="12"/>
    </row>
    <row r="20" spans="1:9" ht="57" customHeight="1">
      <c r="A20" s="12"/>
      <c r="B20" s="12"/>
      <c r="C20" s="1" t="s">
        <v>552</v>
      </c>
      <c r="D20" s="12"/>
      <c r="E20" s="12"/>
      <c r="F20" s="12"/>
      <c r="G20" s="1" t="s">
        <v>117</v>
      </c>
      <c r="H20" s="12"/>
      <c r="I20" s="12"/>
    </row>
    <row r="23" spans="1:9">
      <c r="C23" s="9"/>
    </row>
    <row r="24" spans="1:9">
      <c r="C2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PAI26</vt:lpstr>
      <vt:lpstr>Hoja2</vt:lpstr>
      <vt:lpstr>'PAI26'!Área_de_impresión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Martinez Alvarez</dc:creator>
  <cp:lastModifiedBy>Ana Maria Martinez Alvarez</cp:lastModifiedBy>
  <dcterms:created xsi:type="dcterms:W3CDTF">2025-12-21T22:15:39Z</dcterms:created>
  <dcterms:modified xsi:type="dcterms:W3CDTF">2026-01-30T17:56:35Z</dcterms:modified>
</cp:coreProperties>
</file>