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mc:AlternateContent xmlns:mc="http://schemas.openxmlformats.org/markup-compatibility/2006">
    <mc:Choice Requires="x15">
      <x15ac:absPath xmlns:x15ac="http://schemas.microsoft.com/office/spreadsheetml/2010/11/ac" url="https://supervigilanciagovco-my.sharepoint.com/personal/dbohorquez_supervigilancia_gov_co/Documents/Escritorio/PAGINA WEB/2024/informe de gestión/"/>
    </mc:Choice>
  </mc:AlternateContent>
  <xr:revisionPtr revIDLastSave="0" documentId="8_{6FF19D5D-C25D-4BA3-8461-1A34666CE792}" xr6:coauthVersionLast="47" xr6:coauthVersionMax="47" xr10:uidLastSave="{00000000-0000-0000-0000-000000000000}"/>
  <bookViews>
    <workbookView xWindow="-120" yWindow="-120" windowWidth="29040" windowHeight="1572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G18" i="1"/>
  <c r="G19" i="1" s="1"/>
  <c r="F18" i="1"/>
  <c r="F19" i="1" s="1"/>
  <c r="E18" i="1"/>
  <c r="E19" i="1" s="1"/>
  <c r="D18" i="1"/>
  <c r="D19" i="1" s="1"/>
  <c r="T18" i="1"/>
  <c r="T19" i="1" s="1"/>
  <c r="S18" i="1"/>
  <c r="S19" i="1" s="1"/>
  <c r="R18" i="1"/>
  <c r="R19" i="1" s="1"/>
  <c r="Q18" i="1"/>
  <c r="Q19" i="1" s="1"/>
  <c r="P18" i="1"/>
  <c r="P19" i="1" s="1"/>
  <c r="O18" i="1"/>
  <c r="O19" i="1" s="1"/>
  <c r="N18" i="1"/>
  <c r="N19" i="1" s="1"/>
  <c r="M18" i="1"/>
  <c r="M19" i="1" s="1"/>
  <c r="L18" i="1"/>
  <c r="L19" i="1" s="1"/>
  <c r="K18" i="1"/>
  <c r="K19" i="1" s="1"/>
  <c r="J18" i="1"/>
  <c r="J19" i="1" s="1"/>
  <c r="I18" i="1"/>
  <c r="I19" i="1" s="1"/>
  <c r="C18" i="1"/>
  <c r="B18" i="1"/>
</calcChain>
</file>

<file path=xl/sharedStrings.xml><?xml version="1.0" encoding="utf-8"?>
<sst xmlns="http://schemas.openxmlformats.org/spreadsheetml/2006/main" count="221" uniqueCount="64">
  <si>
    <t>MATRIZ SEGUIMIENTO SEGUNDO CUATRIMESTRE DE 2024 - MAPA DE RIESGOS DE CORRUPCIÓN</t>
  </si>
  <si>
    <t>SUPERINTENDENCIA DE VIGILANCIA Y SEGURIDAD PRIVADA</t>
  </si>
  <si>
    <t>DESCRIPCIÓN DE LOS RIESGOS DE CORRUPCIÓN</t>
  </si>
  <si>
    <t>¿Es un riesgo de corrupción?</t>
  </si>
  <si>
    <t>¿Cumple con los parámetros para determinar que es un riesgo de corrupción?</t>
  </si>
  <si>
    <t>DESCRIPCIÓN DE CONTROL</t>
  </si>
  <si>
    <t>¿El control se encuentra alineado con el  riesgo?</t>
  </si>
  <si>
    <t>Los controles: ¿Previenen  o detectan  las causas, son  confiables para la mitigación del riesgo?</t>
  </si>
  <si>
    <t>¿La periodicidad de Los Controles son  oportunos para la mitigación del riesgo?</t>
  </si>
  <si>
    <t>¿Se cuenta con evidencias de la ejecución del control?</t>
  </si>
  <si>
    <t>¿Se cuenta con evidencias de monitoreo por parte de segunda Línea de defensa?</t>
  </si>
  <si>
    <t>¿Se materializó el riesgo?</t>
  </si>
  <si>
    <t>OBSERVACIONES OFICINA DE CONTROL INTERNO</t>
  </si>
  <si>
    <t>(Registrados en la matriz de riesgos de corrupción publicada en la página web de la Supervigilancia)</t>
  </si>
  <si>
    <t>SI</t>
  </si>
  <si>
    <t>NO</t>
  </si>
  <si>
    <t>Acción u omisión</t>
  </si>
  <si>
    <t>Uso del poder</t>
  </si>
  <si>
    <t>Desviación de la gestión de lo público</t>
  </si>
  <si>
    <t>Beneficio privado</t>
  </si>
  <si>
    <t>(Evaluación de tercer orden, efectuada por la Oficina de Control Interno a los riesgos de corrupción de la Supervigilancia)</t>
  </si>
  <si>
    <r>
      <t xml:space="preserve">Gestión del Servicio: </t>
    </r>
    <r>
      <rPr>
        <sz val="8"/>
        <color theme="1"/>
        <rFont val="Verdana"/>
        <family val="2"/>
      </rPr>
      <t>Posibilidad de recibir o solicitar cualquier dadiva o beneficio a nombre propio o de terceros  por omitir la notificación oportuna de los actos administrativos a los vigilados o grupos de valor.</t>
    </r>
  </si>
  <si>
    <t>X</t>
  </si>
  <si>
    <t>El  coordinador  del  área  o  profesional designado, realizan seguimiento mensual al  personal  encargado  del  proceso  de notificaciones, con el propósito de cotejar y verificar el cumplimiento de lo asignado, a través  de  la  variación de  la  base  de datos  de  notificaciones;  en  caso  de  no coincidir  la información  registrada  en  la base de datos, se solicita al personal dar el respectivo  cumplimiento,  dejando  como evidencia el reparto y desarrollo de trabajo mediante base de datos de notificaciones. 
Evidencia: Informe consolidado de la base de datos de notificaciones.</t>
  </si>
  <si>
    <r>
      <t>El riesgo de corrupción establecido para el Proceso Gestión del Servicio, se encuentra bien definido.
Sin embargo,</t>
    </r>
    <r>
      <rPr>
        <b/>
        <i/>
        <sz val="9"/>
        <color theme="1"/>
        <rFont val="Verdana"/>
        <family val="2"/>
      </rPr>
      <t xml:space="preserve"> no se observó ejecución de la actividad por parte del proceso, para el periodo comprendido entre enero y agosto de 2024</t>
    </r>
    <r>
      <rPr>
        <sz val="9"/>
        <color theme="1"/>
        <rFont val="Verdana"/>
        <family val="2"/>
      </rPr>
      <t xml:space="preserve">. Teniendo en cuenta que la ejecución de la actividad se estableció para realizarse de manera mensual, resulta necesario tomar los correctivos en procura de controlar en debida forma el riesgo de corrupción.
La Oficina Asesora de Planeación, por medio de sus informes, advirtió la no realización de las actividades durante el primer y segundo cuatrimestre de 2024, por parte del proceso. </t>
    </r>
  </si>
  <si>
    <r>
      <t xml:space="preserve">Gestión de Sistemas e Información: </t>
    </r>
    <r>
      <rPr>
        <sz val="8"/>
        <color theme="1"/>
        <rFont val="Verdana"/>
        <family val="2"/>
      </rPr>
      <t>Posibilidad de recibir o solicitar cualquier dadiva o beneficio a nombre propio o de terceros facilitando el acceso, manipulación o adulteración de la información almacenada en las bases de datos de la entidad.</t>
    </r>
  </si>
  <si>
    <t>El personal encargado, realiza la actualización periódica en el directorio activo institucional de acuerdo con las novedades que se presentan en relación con el ingreso y salida de personal. 
Evidencia: Matriz de roles y privilegios FOR-GSI-140-021</t>
  </si>
  <si>
    <r>
      <t xml:space="preserve">El riesgo de corrupción del Proceso Gestión de Sistemas e Información, se encuentra bien definido.
Sin embargo, </t>
    </r>
    <r>
      <rPr>
        <b/>
        <i/>
        <sz val="9"/>
        <color theme="1"/>
        <rFont val="Verdana"/>
        <family val="2"/>
      </rPr>
      <t>no se observó ejecución de la actividad de control por parte del proceso</t>
    </r>
    <r>
      <rPr>
        <sz val="9"/>
        <color theme="1"/>
        <rFont val="Verdana"/>
        <family val="2"/>
      </rPr>
      <t xml:space="preserve">.
La Oficina Asesora de Planeación, por medio de sus informes, advirtió la no realización de las actividades durante el primer y segundo cuatrimestre de 2024, por parte del proceso. </t>
    </r>
  </si>
  <si>
    <r>
      <t xml:space="preserve">Gestión Documental: </t>
    </r>
    <r>
      <rPr>
        <sz val="8"/>
        <color theme="1"/>
        <rFont val="Verdana"/>
        <family val="2"/>
      </rPr>
      <t>Posibilidad de recibir o solicitar cualquier dádiva a nombre propio o de otros con el fin de extraer documentación física o del gestor documental para beneficio de terceros.</t>
    </r>
  </si>
  <si>
    <t>El profesional asignado del grupo de Gestión Documental, trimestralmente emitirá informe consolidado de los préstamos de expedientes, con el propósito de controlar la integridad de los documentos en la entrega y devolución con el  registro en el formato control de prestamos y devoluciones  FOR-GDO-330-002. Si al momento de la devolución se evidencia faltantes en el  expediente se activa el procedimiento reconstrucción de expedientes  PRO-GDO-330-008. 
Evidencia: Informe trimestral de la gestión de préstamo de documentos y trazabilidad.</t>
  </si>
  <si>
    <r>
      <t xml:space="preserve">El riesgo de corrupción asociado al Proceso Gestión Documental, se encuentra bien definido.
</t>
    </r>
    <r>
      <rPr>
        <b/>
        <i/>
        <sz val="9"/>
        <color theme="1"/>
        <rFont val="Verdana"/>
        <family val="2"/>
      </rPr>
      <t>Sin embargo, no se observó ejecución de la actividad de control por parte del proceso.</t>
    </r>
    <r>
      <rPr>
        <sz val="9"/>
        <color theme="1"/>
        <rFont val="Verdana"/>
        <family val="2"/>
      </rPr>
      <t xml:space="preserve">
La Oficina Asesora de Planeación, por medio de sus informes, advirtió la no realización de las actividades durante el primer y segundo cuatrimestre por parte del proceso. </t>
    </r>
  </si>
  <si>
    <r>
      <t xml:space="preserve">Gestión de Control, Inspección y Vigilancia: </t>
    </r>
    <r>
      <rPr>
        <sz val="8"/>
        <color theme="1"/>
        <rFont val="Verdana"/>
        <family val="2"/>
      </rPr>
      <t>Posibilidad de recibir o solicitar dadivas o cualquier otra clase de beneficio para cambiar o afectar el sentido de una investigación o decisión administrativa.</t>
    </r>
  </si>
  <si>
    <t>1. Cada coordinador de la Delegatura  para el Control o quien asigne, realiza una revisión de los actos administrativos (AUTO y RESO) generados de los expedientes a cargo del Grupo interno de trabajo, con el fin de ser remitidos para consideración y firma de la Superintendente Delegada para el Control. 
2. En caso de recibir una revisión negativa de la Superintendente Delegada para el Control o sus revisoras, se informa a los(as) sustanciadores(as) para acatar las observaciones. 
Evidencia: Trazabilidad en el gestor documental.</t>
  </si>
  <si>
    <r>
      <t>El riesgo de corrupción definido para el Proceso Gestión de Control, Inspección y Vigilancia, se encuentra bien estructurado.
Se verificó ejecución de la actividad de control por medio del informe denominado "T</t>
    </r>
    <r>
      <rPr>
        <i/>
        <sz val="9"/>
        <color theme="1"/>
        <rFont val="Verdana"/>
        <family val="2"/>
      </rPr>
      <t>razabilidad de autos y resoluciones en el gestor documental</t>
    </r>
    <r>
      <rPr>
        <sz val="9"/>
        <color theme="1"/>
        <rFont val="Verdana"/>
        <family val="2"/>
      </rPr>
      <t>", suscrito mediante el memorando interno N°. 20242100008133CS del 28 de mayo de 2024.
Se observaron los monitoreos efectuados por parte de segunda línea.
Por lo anterior, el riesgo de corrupción, se encuentra controlado y monitoreado por parte de la Supervigilancia.</t>
    </r>
  </si>
  <si>
    <r>
      <t xml:space="preserve">Gestión Jurídica: </t>
    </r>
    <r>
      <rPr>
        <sz val="8"/>
        <color theme="1"/>
        <rFont val="Verdana"/>
        <family val="2"/>
      </rPr>
      <t>Posibilidad de recibir dádivas o beneficios a nombre propio o favor de terceros para que se omitan las multas, medidas cautelares y sanciones a las personas naturales y jurídicas que realizan actividades de seguridad y vigilancia privada.</t>
    </r>
  </si>
  <si>
    <t>1. El jefe de la oficina Asesora Jurídica cada vez que así lo requiera, convoca a los asesores del despacho, a Comité de Recursos, con el propósito de analizar jurídicamente los recursos a resolver. 
Evidencia: Actas de reunión.
2. El Jefe de la Oficina Asesora Jurídica cada vez que así lo requiera, convoca al Grupo de Recursos Financieros, para realizar Comité de Cartera, con el fin de revisar el estado de cuenta de los deudores con obligaciones derivadas de Contribuciones, de Multas y Sanciones. 
Evidencia: Acta de Comité de cartera</t>
  </si>
  <si>
    <r>
      <t xml:space="preserve">El riesgo de corrupción asociado al Proceso Gestión Jurídica, se encuentra bien definido.
Sin embargo, las actividades descritas en los controles no son suficientes para reducir o mitigar el riesgo. Toda vez que las mismas están sujetas a la realización de los Comités de "Recursos y Cartera", sin embargo de acuerdo con las actividades de monitoreo, durante el primer y segundo cuatrimestre de 2024, no se han efectuado dichos comités. 
De acuerdo con lo anterior, se puede observar que la actividad de control no se encuentra alineado con el riesgo. Por lo tanto, se recomienda tener en cuenta lo establecido en la Guía para la administración del riesgo y el diseño de controles en entidades públicas versión 5, numeral 3.2.2, que a la letra dice: "(...) </t>
    </r>
    <r>
      <rPr>
        <b/>
        <i/>
        <sz val="9"/>
        <color theme="1"/>
        <rFont val="Verdana"/>
        <family val="2"/>
      </rPr>
      <t>un control se define como la medida que permite reducir o mitigar el riesgo</t>
    </r>
    <r>
      <rPr>
        <sz val="9"/>
        <color theme="1"/>
        <rFont val="Verdana"/>
        <family val="2"/>
      </rPr>
      <t xml:space="preserve"> (...)".
Se evidenció la realización de las actividades denominadas de control, y se observó monitoreo por parte de segunda línea.</t>
    </r>
  </si>
  <si>
    <r>
      <t xml:space="preserve">Gestión Contractual: </t>
    </r>
    <r>
      <rPr>
        <sz val="8"/>
        <color theme="1"/>
        <rFont val="Verdana"/>
        <family val="2"/>
      </rPr>
      <t>Posibilidad de recibir o solicitar cualquier dádiva o beneficio a nombre propio o de terceros con el fin de celebrar un contrato, realizando inadecuada supervisión.</t>
    </r>
  </si>
  <si>
    <t>Parcialmente</t>
  </si>
  <si>
    <t>1. Los  profesionales asignados desde las diferentes áreas, cada vez que realizan un proceso contractual en cualquier modalidad de selección, deben estructurar los documentos previos, teniendo en cuenta los principios de la contratación, establecidos en la constitución, en la ley 80 de 1983 art 23, y en la ley 1150 del 2011, velando así por una gestión transparente en el proceso contractual. 
Evidencia: Registro de envío de estudios previos de los procesos.
2. El profesional asignado cada vez que realiza un proceso contractual de licitación publica, selección abreviada, mínima cuantía y concurso de méritos, con el propósito de no limitar la participación de los oferentes, realiza la apertura de sobres en donde se valida los documentos habilitantes y no habilitantes para el desarrollo de un control documental; así mismo el Comité Evaluador designado deberá realizar dicha labor de manera objetiva, ciñéndose exclusivamente a las reglas contenidas en la invitación o pliego de condiciones, con el fin de recomendar al Ordenador del Gasto el sentido de la decisión a adoptar de conformidad con la evaluación efectuada. 
Evidencia: Evaluación del comité evaluador.</t>
  </si>
  <si>
    <r>
      <t xml:space="preserve">El riesgo de corrupción establecido para el Proceso Gestión Contractual, se encuentra bien definido.
Sin embargo, se debe fortalecer su redacción en procura de posibilitar la identificación clara del proceso y/o funcionario que efectuará el </t>
    </r>
    <r>
      <rPr>
        <b/>
        <i/>
        <u/>
        <sz val="9"/>
        <color theme="1"/>
        <rFont val="Verdana"/>
        <family val="2"/>
      </rPr>
      <t>uso de poder</t>
    </r>
    <r>
      <rPr>
        <sz val="9"/>
        <color theme="1"/>
        <rFont val="Verdana"/>
        <family val="2"/>
      </rPr>
      <t xml:space="preserve">. 
Se efectuaron las actividades de control, por medio de la celebración de cinco (5) Comités de Compras, los cuales contaron con la participación del equipo directivo, Secretario General y Coordinadores de los diferentes Grupos.
Se observaron los monitoreos por parte de segunda línea.
</t>
    </r>
  </si>
  <si>
    <r>
      <t xml:space="preserve">Gestión Financiera (Riego 1): </t>
    </r>
    <r>
      <rPr>
        <sz val="8"/>
        <color theme="1"/>
        <rFont val="Verdana"/>
        <family val="2"/>
      </rPr>
      <t>Posibilidad de afectación económica y reputacional por consultar, sustraer, manipular y alterar la información registrada en la base de datos de los vigilados / contribuyentes, sin que haya sido autorizado previamente por el responsable del área financiera.</t>
    </r>
  </si>
  <si>
    <t>1. Realizar una reunión del coordinador del área financiera, líder del área financiera y profesional/líder de contribución con el fin de determinar que profesional del área será el encargado del manejo de la base de datos de los sujetos pasivos para el año 2024, de esa manera se tendrá un control mas detallado de los sujetos pasivos de la Supervigilancia y determinar quienes han reportado información financiera, quienes han cancelado su cuota de contribución y a que vigilados hemos notificado mediante actos administrativos.
Evidencia: A. Acta de Reunión con los responsables del proceso de fiscalización para determinar que profesional será el responsable de la base de datos de sujetos pasivos 2024 de la Supervigilancia.
B. Memorando con la entrega de la base de datos de los sujetos pasivos 2024 de la Supervigilancia al profesional que se hará responsable.
2. El profesional encargado de la base de datos de los sujetos pasivos 2024 realizará trimestralmente un análisis de la base de datos para determinar el avance en cuanto quienes han reportado información financiera, quienes han cancelado su cuota de contribución y a que vigilados hemos notificado mediante actos administrativos.
Evidencia: Memorando con el análisis de la base de datos de los sujetos pasivos 2024.
3. El coordinador financiero acorde a las necesidades verifica el uso de los acuerdos de confidencialidad dispuestos por la entidad en el Sistema Integrado de Gestión para los funcionarios y contratistas vinculados al proceso Gestión Financiera. En caso de evidenciar falta de  aplicación, procede a aplicar los acuerdos de confidencialidad a los funcionarios y contratistas faltantes 
Evidencia: Formatos de acuerdo de confidencialidad firmados y archivados dentro del expediente de cada servidor, al inicio del primer semestre 2024 y al inicio del segundo semestre 2024.</t>
  </si>
  <si>
    <r>
      <t xml:space="preserve">Una vez analizada la estructura del riesgo, se identificó que no es claro el </t>
    </r>
    <r>
      <rPr>
        <b/>
        <i/>
        <u/>
        <sz val="9"/>
        <color theme="1"/>
        <rFont val="Verdana"/>
        <family val="2"/>
      </rPr>
      <t>uso de poder</t>
    </r>
    <r>
      <rPr>
        <sz val="9"/>
        <color theme="1"/>
        <rFont val="Verdana"/>
        <family val="2"/>
      </rPr>
      <t xml:space="preserve">, toda vez que en la descripción del riesgo se especificó: "(…) </t>
    </r>
    <r>
      <rPr>
        <i/>
        <sz val="9"/>
        <color theme="1"/>
        <rFont val="Verdana"/>
        <family val="2"/>
      </rPr>
      <t>Sin que haya sido autorizado previamente por el responsable del área financiera</t>
    </r>
    <r>
      <rPr>
        <sz val="9"/>
        <color theme="1"/>
        <rFont val="Verdana"/>
        <family val="2"/>
      </rPr>
      <t>". Por lo tanto, se genera duda razonable frente al funcionario y/o colaborador que realizaría la acción, al manifestar que NO cuenta con autorización del área financiera, es conveniente aclarar que el riesgo NO corresponde a uno de corrupción.
Se evidenció la realización de las actividades de control, así como los monitoreos por parte de segunda línea.</t>
    </r>
  </si>
  <si>
    <r>
      <t xml:space="preserve">Gestión Financiera (Riego 2): </t>
    </r>
    <r>
      <rPr>
        <sz val="8"/>
        <color theme="1"/>
        <rFont val="Verdana"/>
        <family val="2"/>
      </rPr>
      <t>Posibilidad de afectación económica y reputacional por alteración en los documentos de la base de datos de los contribuyentes / vigilados de la entidad, para reducir la contribución en el sistema de información financiera</t>
    </r>
  </si>
  <si>
    <t>1. El coordinador o líder del grupo de Recursos Financieros, mediante correo electrónico deberá solicitar a todos los funcionarios del área financiera realizar el backup de la información en sus equipos de cómputo de manera bimensual, con el propósito de controlar la información contenida en los equipos del área financiera, con el fin de evitar Imitar, copiar o reproducir un escrito haciéndolo pasar por cierto o auténtico, Destruir, inutilizar, desaparecer de cualquier modo los datos o soportes de la información financiera. Evidencia: Pantallazo de la solicitud por correo electrónico del back up a los funcionarios del área financiera.
2. Realizar el análisis de la información a la que los funcionarios del área financiera le hicieron back up.
Evidencia: Memorando con el análisis de la información a la que los funcionarios del área financiera le hicieron back up.</t>
  </si>
  <si>
    <r>
      <t xml:space="preserve">Una vez analizada la estructura del riesgo de corrupción, se identificó que no es claro el </t>
    </r>
    <r>
      <rPr>
        <b/>
        <i/>
        <u/>
        <sz val="9"/>
        <color theme="1"/>
        <rFont val="Verdana"/>
        <family val="2"/>
      </rPr>
      <t>uso de poder</t>
    </r>
    <r>
      <rPr>
        <sz val="9"/>
        <color theme="1"/>
        <rFont val="Verdana"/>
        <family val="2"/>
      </rPr>
      <t xml:space="preserve">, toda vez que en la descripción del mismo, no se especificó el funcionario, colaborador y/o servidor publico que adelantaría la acción de: "(...) </t>
    </r>
    <r>
      <rPr>
        <i/>
        <sz val="9"/>
        <color theme="1"/>
        <rFont val="Verdana"/>
        <family val="2"/>
      </rPr>
      <t>alteración en los documentos de la base de datos de los contribuyentes / vigilados de la entidad</t>
    </r>
    <r>
      <rPr>
        <sz val="9"/>
        <color theme="1"/>
        <rFont val="Verdana"/>
        <family val="2"/>
      </rPr>
      <t xml:space="preserve">", siendo este fundamental en procura de determinar los criterios de poder del individuo que adelantaría la acción. 
De otra parte, no se observó en la redacción del riesgo los </t>
    </r>
    <r>
      <rPr>
        <b/>
        <i/>
        <sz val="9"/>
        <color theme="1"/>
        <rFont val="Verdana"/>
        <family val="2"/>
      </rPr>
      <t>beneficios privados</t>
    </r>
    <r>
      <rPr>
        <sz val="9"/>
        <color theme="1"/>
        <rFont val="Verdana"/>
        <family val="2"/>
      </rPr>
      <t xml:space="preserve">, recepción de </t>
    </r>
    <r>
      <rPr>
        <i/>
        <sz val="9"/>
        <color theme="1"/>
        <rFont val="Verdana"/>
        <family val="2"/>
      </rPr>
      <t>dadivas y/o beneficios</t>
    </r>
    <r>
      <rPr>
        <sz val="9"/>
        <color theme="1"/>
        <rFont val="Verdana"/>
        <family val="2"/>
      </rPr>
      <t xml:space="preserve"> que obtendrá el sujeto que realice el acto de corrupción.
Se evidenció la realización de las actividades de control, así como los monitoreos por parte de segunda línea.</t>
    </r>
  </si>
  <si>
    <r>
      <t xml:space="preserve">Gestión Financiera (Riego 3): </t>
    </r>
    <r>
      <rPr>
        <sz val="8"/>
        <color theme="1"/>
        <rFont val="Verdana"/>
        <family val="2"/>
      </rPr>
      <t>Posibilidad de afectación económica y reputacional por la pérdida de recursos financieros por acciones delictivas informáticas realizadas por agentes externos o robo electrónico</t>
    </r>
  </si>
  <si>
    <t xml:space="preserve">1. El coordinador financiero, tendrá bajo custodia el equipo de cómputo autorizado para realizar los pagos a que haya lugar. Los pagos serán efectuados a través del token de la Tesorera, previa autorización del coordinador y ordenador del gasto. En caso de pérdida del token de la tesorera, se solicitará el bloqueo del mismo por los medios oficiales y se solicitará mediante oficio escrito la reposición del mismo. Evidencia:  A. Solicitud al área de sistemas para la verificación trimestral de las medidas informáticas del equipo de cómputo asignado a la tesorería de la Supervigilancia. B. Acta o memorando de la verificación de las medidas informáticas del equipo de cómputo asignado a la tesorería de la Supervigilancia.
2. El coordinador financiero, realiza la verificación trimestral de los token que se encuentran asignados a los funcionarios con el fin de constatar su buen funcionamiento y uso por parte del encargado. 
Evidencia: Acta o memorando de la verificación de los token que se encuentran asignados a los funcionarios con el fin de constatar su buen funcionamiento y uso por parte del encargado. </t>
  </si>
  <si>
    <r>
      <t xml:space="preserve">Una vez analizada la estructura del riesgo de corrupción, se identificó que no es claro el </t>
    </r>
    <r>
      <rPr>
        <b/>
        <i/>
        <sz val="9"/>
        <color theme="1"/>
        <rFont val="Verdana"/>
        <family val="2"/>
      </rPr>
      <t>uso de poder</t>
    </r>
    <r>
      <rPr>
        <sz val="9"/>
        <color theme="1"/>
        <rFont val="Verdana"/>
        <family val="2"/>
      </rPr>
      <t>, toda vez que en la descripción del mismo, se especificó que el sujeto que adelantaría la acción de corrupción es: "</t>
    </r>
    <r>
      <rPr>
        <i/>
        <sz val="9"/>
        <color theme="1"/>
        <rFont val="Verdana"/>
        <family val="2"/>
      </rPr>
      <t>(...)  agentes externos o robo electrónico</t>
    </r>
    <r>
      <rPr>
        <sz val="9"/>
        <color theme="1"/>
        <rFont val="Verdana"/>
        <family val="2"/>
      </rPr>
      <t>".
Por lo anterior, el mismo no corresponde a un riesgo de corrupción, el presente riesgo corresponde a riesgos de gestión.
Se evidenció la realización de las actividades de control, así como los monitoreos por parte de segunda línea.</t>
    </r>
  </si>
  <si>
    <r>
      <t xml:space="preserve">Alianza Interinstitucional: </t>
    </r>
    <r>
      <rPr>
        <sz val="8"/>
        <color theme="1"/>
        <rFont val="Verdana"/>
        <family val="2"/>
      </rPr>
      <t>Posibilidad de recibir o solicitar cualquier dádiva o beneficio a nombre propio o de terceros por fuga, modificación u omisión de información reservada.</t>
    </r>
  </si>
  <si>
    <t>1.  El líder del proceso anualmente socializa al personal que integran el Grupo de Asesoría y Coordinación Interinstitucional, el documento "Declaración de confidencialidad de  la información a servidor público de la Policía Nacional", con el fin de concientizar a los funcionarios sobre la responsabilidad y compromiso con la seguridad de la información y temas referentes de integridad. 
Evidencia: acta de reunión y formato de control de asistencia. 
2. El líder del proceso semestralmente realiza una sensibilización al personal del grupo GACIN sobre el procedimiento "Consulta de antecedentes penales y requerimientos judiciales", con el propósito de apropiar el procedimiento y minimizar la ocurrencia de errores, en el desarrollo del mismo, y concientizar al personal en buenos comportamientos. 
Evidencia: Actas de reunión y formato control de asistencia.</t>
  </si>
  <si>
    <r>
      <t>El riesgo de corrupción definido para el Proceso Alianza Interinstitucional, se encuentra bien definido.
Sin embargo, las actividades descritas en los controles no son suficientes para reducir o mitigar el riesgo. Por lo tanto, se recomienda tener en cuenta lo establecido en la Guía para la administración del riesgo y el diseño de controles en entidades públicas versión 5, numeral 3.2.2, que a la letra dice: "</t>
    </r>
    <r>
      <rPr>
        <i/>
        <sz val="9"/>
        <color theme="1"/>
        <rFont val="Verdana"/>
        <family val="2"/>
      </rPr>
      <t>(...) un control se define como la medida que permite reducir o mitigar el riesgo (...)</t>
    </r>
    <r>
      <rPr>
        <sz val="9"/>
        <color theme="1"/>
        <rFont val="Verdana"/>
        <family val="2"/>
      </rPr>
      <t>".
Por lo anterior, no se observó mitigación efectiva del riesgo a través de los controles actuales, lo que resulta en un nivel de riesgo inherente y residual que se mantiene sin cambios aun cuando se ejecutan los controles. 
Se observó la ejecución de las actividades de control, así como los monitoreos por parte de segunda línea.</t>
    </r>
  </si>
  <si>
    <r>
      <t xml:space="preserve">Gestión de la Operación: </t>
    </r>
    <r>
      <rPr>
        <sz val="8"/>
        <color theme="1"/>
        <rFont val="Verdana"/>
        <family val="2"/>
      </rPr>
      <t>Posibilidad de afectación reputacional por recibir o solicitar cualquier dádiva o beneficio a nombre propio o de terceros con el fin de imposibilitar y/o conceder una licencia o permiso, mediante la expedición de decisiones de fondo.</t>
    </r>
  </si>
  <si>
    <t>1. Los coordinadores de grupo  cada vez que ingresa un colaborador nuevo con el propósito de afianzar los valores definidos en el código de integridad de la entidad, le solicita a través de correo electrónico, realizar el curso de inducción y reinducción disponible en la Intranet  y presentar el respectivo certificado. 
Evidencia: Correo electrónico de envío de certificados.
2. Los coordinadores y el Delegado para la Operación, cada vez que se expiden actos administrativos con el propósito de validar la adecuada ejecución del procedimiento relacionado con AUTORIZACIONES, ACREDITACIONES, PERMISOS Y LICENCIAS, realizan la revisión  de los actos administrativos y/o comunicaciones oficiales proyectados por los profesionales antes de ser tramitadas en el gestor documental. 
Evidencia: Registros de trazabilidad en el gestor documental</t>
  </si>
  <si>
    <r>
      <t xml:space="preserve">El riesgo de corrupción definido para el Proceso Gestión de la Operación, se encuentra bien definido.
Los controles establecidos se encuentran alineados con el riesgo. Se observó la ejecución de la siguiente actividad </t>
    </r>
    <r>
      <rPr>
        <b/>
        <i/>
        <u/>
        <sz val="9"/>
        <color theme="1"/>
        <rFont val="Verdana"/>
        <family val="2"/>
      </rPr>
      <t>A</t>
    </r>
    <r>
      <rPr>
        <sz val="9"/>
        <color theme="1"/>
        <rFont val="Verdana"/>
        <family val="2"/>
      </rPr>
      <t>: "</t>
    </r>
    <r>
      <rPr>
        <i/>
        <sz val="9"/>
        <color theme="1"/>
        <rFont val="Verdana"/>
        <family val="2"/>
      </rPr>
      <t>Con el fin de dar cumplimiento a los Riesgos de Corrupción de la Delegatura para la Operación. El cual consiste en "la Posibilidad de afectación reputacional por recibir o solicitar cualquier dádiva o beneficio a nombre propio o de terceros con el fin de imposibilitar y/o conceder una licencia o permiso, mediante la expedición de decisiones de fondo." Se solicita a los funcionarios de la Delegatura para la Operación, realizar el curso de Inducción y Reinducción (contratistas y funcionarios de planta) y descargar el certificado correspondiente y hacerlo llegar a sus coordinadores correspondientes para la consolidación de estos</t>
    </r>
    <r>
      <rPr>
        <sz val="9"/>
        <color theme="1"/>
        <rFont val="Verdana"/>
        <family val="2"/>
      </rPr>
      <t xml:space="preserve">".
Sin embargo, no se observó cumplimiento de la actividad </t>
    </r>
    <r>
      <rPr>
        <b/>
        <i/>
        <u/>
        <sz val="9"/>
        <color theme="1"/>
        <rFont val="Verdana"/>
        <family val="2"/>
      </rPr>
      <t>B</t>
    </r>
    <r>
      <rPr>
        <sz val="9"/>
        <color theme="1"/>
        <rFont val="Verdana"/>
        <family val="2"/>
      </rPr>
      <t>: "</t>
    </r>
    <r>
      <rPr>
        <i/>
        <sz val="9"/>
        <color theme="1"/>
        <rFont val="Verdana"/>
        <family val="2"/>
      </rPr>
      <t>Los coordinadores y el Delegado para la Operación, cada vez que se expiden actos administrativos con el propósito de validar la adecuada ejecución del procedimiento relacionado con AUTORIZACIONES, ACREDITACIONES, PERMISOS Y LICENCIAS, realizan la revisión  de los actos administrativos y/o comunicaciones oficiales proyectados por los profesionales antes de ser tramitadas en el gestor documental</t>
    </r>
    <r>
      <rPr>
        <sz val="9"/>
        <color theme="1"/>
        <rFont val="Verdana"/>
        <family val="2"/>
      </rPr>
      <t>". 
Por lo tanto, para la Oficina de Control Interno no es pertinente convalidar la ejecución de las tareas de control, aunque la misma haya sido objeto de aprobación por parte de la Segunda Línea de Defensa.</t>
    </r>
  </si>
  <si>
    <r>
      <t xml:space="preserve">Gestión de Evaluación y Seguimiento: </t>
    </r>
    <r>
      <rPr>
        <sz val="8"/>
        <color theme="1"/>
        <rFont val="Verdana"/>
        <family val="2"/>
      </rPr>
      <t>Posibilidad de afectación reputacional por sanción del ente de control externo debido a  una mala planeación de las unidades auditables respecto a la capacidad instalada de la oficina de control interno.</t>
    </r>
  </si>
  <si>
    <t>El Jefe de la Oficina de Control Interno, anualmente presenta el proyecto del Plan Anual de Auditoria para su ajuste, validación y aprobación por parte del Comité Institucional de Coordinación de Control Interno. 
Evidencia: Acta del comité y/o lista de asistencia.</t>
  </si>
  <si>
    <r>
      <t xml:space="preserve">Frente al riesgo definido para el proceso Gestión de Evaluación, se observa que el mismo no cuenta con el cumplimiento de los criterios para ser definido como riesgo de corrupción, por cuanto no se observa el </t>
    </r>
    <r>
      <rPr>
        <b/>
        <i/>
        <sz val="9"/>
        <color theme="1"/>
        <rFont val="Verdana"/>
        <family val="2"/>
      </rPr>
      <t>uso de poder</t>
    </r>
    <r>
      <rPr>
        <sz val="9"/>
        <color theme="1"/>
        <rFont val="Verdana"/>
        <family val="2"/>
      </rPr>
      <t xml:space="preserve">, ni los beneficios privados, </t>
    </r>
    <r>
      <rPr>
        <b/>
        <i/>
        <sz val="9"/>
        <color theme="1"/>
        <rFont val="Verdana"/>
        <family val="2"/>
      </rPr>
      <t>recepción de dadivas y/o beneficios</t>
    </r>
    <r>
      <rPr>
        <sz val="9"/>
        <color theme="1"/>
        <rFont val="Verdana"/>
        <family val="2"/>
      </rPr>
      <t xml:space="preserve"> que obtendrá el sujeto que realice el acto de corrupción. 
Frente a la actividad de control, se observó la aprobación del Plan Anual de Auditoria vigencia 2024, por parte del Comité Institucional de Coordinación de Control Interno. </t>
    </r>
  </si>
  <si>
    <r>
      <t xml:space="preserve">Gestión Administrativa: </t>
    </r>
    <r>
      <rPr>
        <sz val="8"/>
        <color theme="1"/>
        <rFont val="Verdana"/>
        <family val="2"/>
      </rPr>
      <t>Posibilidad de apropiarse o hacer uso indebido de bienes y servicios de la Entidad, en beneficio propio o de un tercero.</t>
    </r>
  </si>
  <si>
    <t xml:space="preserve">El Coordinador de Recursos Físicos, realiza mensualmente la verificación del ingreso y egreso de los bienes de consumo y devolutivos, a través de la ejecución de los contratos de adquisición de bienes y servicios (vigilancia, cafetería, vehículos, combustible, bienes devolutivos y de consumo).  
Evidencia: Informe de supervisión con los respectivos documentos soportes (factura, parafiscales, comprobante de ingreso y egreso a almacén) de los contratos suscritos. </t>
  </si>
  <si>
    <r>
      <t xml:space="preserve">Una vez analizada la estructura del riesgo, definido para el Proceso Gestión Administrativa, se identificó que no es claro el </t>
    </r>
    <r>
      <rPr>
        <b/>
        <i/>
        <sz val="9"/>
        <color theme="1"/>
        <rFont val="Verdana"/>
        <family val="2"/>
      </rPr>
      <t>uso de poder</t>
    </r>
    <r>
      <rPr>
        <sz val="9"/>
        <color theme="1"/>
        <rFont val="Verdana"/>
        <family val="2"/>
      </rPr>
      <t>, toda vez que en la descripción del mismo, no se especificó el funcionario, colaborador y/o servidor publico que adelantaría la acción de: "</t>
    </r>
    <r>
      <rPr>
        <i/>
        <sz val="9"/>
        <color theme="1"/>
        <rFont val="Verdana"/>
        <family val="2"/>
      </rPr>
      <t>Posibilidad de apropiarse o hacer uso indebido de bienes y servicios de la Entidad (...)</t>
    </r>
    <r>
      <rPr>
        <sz val="9"/>
        <color theme="1"/>
        <rFont val="Verdana"/>
        <family val="2"/>
      </rPr>
      <t>. 
Se evidenció la realización de la actividad de control, así como los monitoreos por parte de segunda línea.</t>
    </r>
  </si>
  <si>
    <t>TOTALES</t>
  </si>
  <si>
    <t>Porcentaje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</si>
</sst>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i/>
      <sz val="9"/>
      <color theme="1"/>
      <name val="Verdana"/>
      <family val="2"/>
    </font>
    <font>
      <i/>
      <sz val="9"/>
      <color theme="1"/>
      <name val="Verdana"/>
      <family val="2"/>
    </font>
    <font>
      <sz val="8"/>
      <color theme="1"/>
      <name val="Verdana"/>
      <family val="2"/>
    </font>
    <font>
      <sz val="11"/>
      <color rgb="FF9C0006"/>
      <name val="Calibri"/>
      <family val="2"/>
      <scheme val="minor"/>
    </font>
    <font>
      <sz val="11"/>
      <color theme="0"/>
      <name val="Calibri"/>
      <family val="2"/>
      <scheme val="minor"/>
    </font>
    <font>
      <sz val="9"/>
      <color theme="1"/>
      <name val="Verdana"/>
      <family val="2"/>
    </font>
    <font>
      <b/>
      <i/>
      <sz val="8"/>
      <color theme="1"/>
      <name val="Verdana"/>
      <family val="2"/>
    </font>
    <font>
      <b/>
      <sz val="16"/>
      <color theme="1"/>
      <name val="Verdana"/>
      <family val="2"/>
    </font>
    <font>
      <b/>
      <i/>
      <u/>
      <sz val="9"/>
      <color theme="1"/>
      <name val="Verdana"/>
      <family val="2"/>
    </font>
  </fonts>
  <fills count="5">
    <fill>
      <patternFill patternType="none"/>
    </fill>
    <fill>
      <patternFill patternType="gray125"/>
    </fill>
    <fill>
      <patternFill patternType="solid">
        <fgColor theme="4" tint="0.79998168889431442"/>
        <bgColor indexed="65"/>
      </patternFill>
    </fill>
    <fill>
      <patternFill patternType="solid">
        <fgColor rgb="FFFFC7CE"/>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0" fontId="1" fillId="2" borderId="0" applyNumberFormat="0" applyBorder="0" applyAlignment="0" applyProtection="0"/>
    <xf numFmtId="9" fontId="1" fillId="0" borderId="0" applyFont="0" applyFill="0" applyBorder="0" applyAlignment="0" applyProtection="0"/>
    <xf numFmtId="0" fontId="5" fillId="3" borderId="0" applyNumberFormat="0" applyBorder="0" applyAlignment="0" applyProtection="0"/>
  </cellStyleXfs>
  <cellXfs count="30">
    <xf numFmtId="0" fontId="0" fillId="0" borderId="0" xfId="0"/>
    <xf numFmtId="0" fontId="3" fillId="2" borderId="1" xfId="1" applyFont="1" applyBorder="1" applyAlignment="1">
      <alignment horizontal="justify" vertical="center" wrapText="1"/>
    </xf>
    <xf numFmtId="0" fontId="3" fillId="2" borderId="1" xfId="1" applyFont="1" applyBorder="1" applyAlignment="1">
      <alignment horizontal="center" vertical="center" wrapText="1"/>
    </xf>
    <xf numFmtId="0" fontId="8"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2" fillId="2" borderId="1" xfId="1" applyFont="1" applyBorder="1" applyAlignment="1">
      <alignment horizontal="center" vertical="center" wrapText="1"/>
    </xf>
    <xf numFmtId="0" fontId="6" fillId="0" borderId="0" xfId="0" applyFont="1"/>
    <xf numFmtId="9" fontId="2" fillId="0" borderId="1" xfId="2" applyFont="1" applyBorder="1" applyAlignment="1">
      <alignment horizontal="center" vertical="center"/>
    </xf>
    <xf numFmtId="0" fontId="8" fillId="0" borderId="3" xfId="0" applyFont="1" applyBorder="1" applyAlignment="1">
      <alignment horizontal="right" vertical="center" wrapText="1"/>
    </xf>
    <xf numFmtId="0" fontId="7" fillId="0" borderId="2" xfId="0" applyFont="1" applyBorder="1" applyAlignment="1">
      <alignment horizontal="center" vertical="center"/>
    </xf>
    <xf numFmtId="9" fontId="2" fillId="0" borderId="2" xfId="2"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9" fontId="2" fillId="0" borderId="5" xfId="2" applyFont="1" applyBorder="1" applyAlignment="1">
      <alignment horizontal="center" vertical="center"/>
    </xf>
    <xf numFmtId="0" fontId="4" fillId="0" borderId="4" xfId="0" applyFont="1" applyBorder="1" applyAlignment="1">
      <alignment horizontal="center" vertical="center"/>
    </xf>
    <xf numFmtId="0" fontId="7" fillId="0" borderId="8" xfId="0" applyFont="1" applyBorder="1"/>
    <xf numFmtId="9" fontId="2" fillId="0" borderId="6" xfId="2" applyFont="1" applyBorder="1" applyAlignment="1">
      <alignment horizontal="center" vertical="center"/>
    </xf>
    <xf numFmtId="9" fontId="2" fillId="0" borderId="7" xfId="2" applyFont="1" applyBorder="1" applyAlignment="1">
      <alignment horizontal="center" vertical="center"/>
    </xf>
    <xf numFmtId="0" fontId="9" fillId="4" borderId="0" xfId="0" applyFont="1" applyFill="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3" fillId="2" borderId="1" xfId="1" applyFont="1" applyBorder="1" applyAlignment="1">
      <alignment horizontal="justify" vertical="center" wrapText="1"/>
    </xf>
    <xf numFmtId="0" fontId="2" fillId="2" borderId="1" xfId="1" applyFont="1" applyBorder="1" applyAlignment="1">
      <alignment horizontal="center" vertical="center" wrapText="1"/>
    </xf>
    <xf numFmtId="0" fontId="2" fillId="2" borderId="1" xfId="1" applyFont="1" applyBorder="1" applyAlignment="1">
      <alignment horizontal="justify" vertical="center" wrapText="1"/>
    </xf>
    <xf numFmtId="0" fontId="7" fillId="0" borderId="3"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3" xfId="3" applyFont="1" applyFill="1" applyBorder="1" applyAlignment="1">
      <alignment horizontal="justify" vertical="center" wrapText="1"/>
    </xf>
    <xf numFmtId="0" fontId="7" fillId="0" borderId="2" xfId="3" applyFont="1" applyFill="1" applyBorder="1" applyAlignment="1">
      <alignment horizontal="justify" vertical="center" wrapText="1"/>
    </xf>
  </cellXfs>
  <cellStyles count="4">
    <cellStyle name="20% - Énfasis1" xfId="1" builtinId="30"/>
    <cellStyle name="Incorrecto" xfId="3" builtinId="2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7"/>
  <sheetViews>
    <sheetView tabSelected="1" zoomScaleNormal="100" workbookViewId="0">
      <selection sqref="A1:V1"/>
    </sheetView>
  </sheetViews>
  <sheetFormatPr defaultColWidth="11.42578125" defaultRowHeight="15"/>
  <cols>
    <col min="1" max="1" width="45.7109375" customWidth="1"/>
    <col min="2" max="2" width="7.7109375" customWidth="1"/>
    <col min="3" max="3" width="6.85546875" customWidth="1"/>
    <col min="5" max="5" width="12.5703125" bestFit="1" customWidth="1"/>
    <col min="8" max="8" width="70.42578125" customWidth="1"/>
    <col min="9" max="10" width="10.85546875" customWidth="1"/>
    <col min="11" max="12" width="11.7109375" customWidth="1"/>
    <col min="13" max="20" width="10.7109375" customWidth="1"/>
    <col min="21" max="21" width="25.42578125" customWidth="1"/>
    <col min="22" max="22" width="62.5703125" customWidth="1"/>
    <col min="23" max="23" width="25.42578125" customWidth="1"/>
  </cols>
  <sheetData>
    <row r="1" spans="1:22" ht="19.5">
      <c r="A1" s="20" t="s">
        <v>0</v>
      </c>
      <c r="B1" s="20"/>
      <c r="C1" s="20"/>
      <c r="D1" s="20"/>
      <c r="E1" s="20"/>
      <c r="F1" s="20"/>
      <c r="G1" s="20"/>
      <c r="H1" s="20"/>
      <c r="I1" s="20"/>
      <c r="J1" s="20"/>
      <c r="K1" s="20"/>
      <c r="L1" s="20"/>
      <c r="M1" s="20"/>
      <c r="N1" s="20"/>
      <c r="O1" s="20"/>
      <c r="P1" s="20"/>
      <c r="Q1" s="20"/>
      <c r="R1" s="20"/>
      <c r="S1" s="20"/>
      <c r="T1" s="20"/>
      <c r="U1" s="20"/>
      <c r="V1" s="20"/>
    </row>
    <row r="2" spans="1:22" ht="19.5">
      <c r="A2" s="20" t="s">
        <v>1</v>
      </c>
      <c r="B2" s="20"/>
      <c r="C2" s="20"/>
      <c r="D2" s="20"/>
      <c r="E2" s="20"/>
      <c r="F2" s="20"/>
      <c r="G2" s="20"/>
      <c r="H2" s="20"/>
      <c r="I2" s="20"/>
      <c r="J2" s="20"/>
      <c r="K2" s="20"/>
      <c r="L2" s="20"/>
      <c r="M2" s="20"/>
      <c r="N2" s="20"/>
      <c r="O2" s="20"/>
      <c r="P2" s="20"/>
      <c r="Q2" s="20"/>
      <c r="R2" s="20"/>
      <c r="S2" s="20"/>
      <c r="T2" s="20"/>
      <c r="U2" s="20"/>
      <c r="V2" s="20"/>
    </row>
    <row r="3" spans="1:22" ht="75.75" customHeight="1">
      <c r="A3" s="7" t="s">
        <v>2</v>
      </c>
      <c r="B3" s="24" t="s">
        <v>3</v>
      </c>
      <c r="C3" s="24"/>
      <c r="D3" s="24" t="s">
        <v>4</v>
      </c>
      <c r="E3" s="24"/>
      <c r="F3" s="24"/>
      <c r="G3" s="24"/>
      <c r="H3" s="7" t="s">
        <v>5</v>
      </c>
      <c r="I3" s="24" t="s">
        <v>6</v>
      </c>
      <c r="J3" s="24"/>
      <c r="K3" s="24" t="s">
        <v>7</v>
      </c>
      <c r="L3" s="24"/>
      <c r="M3" s="25" t="s">
        <v>8</v>
      </c>
      <c r="N3" s="25"/>
      <c r="O3" s="25" t="s">
        <v>9</v>
      </c>
      <c r="P3" s="25"/>
      <c r="Q3" s="25" t="s">
        <v>10</v>
      </c>
      <c r="R3" s="25"/>
      <c r="S3" s="24" t="s">
        <v>11</v>
      </c>
      <c r="T3" s="24"/>
      <c r="U3" s="24" t="s">
        <v>12</v>
      </c>
      <c r="V3" s="24"/>
    </row>
    <row r="4" spans="1:22" ht="49.5" customHeight="1">
      <c r="A4" s="1" t="s">
        <v>13</v>
      </c>
      <c r="B4" s="2" t="s">
        <v>14</v>
      </c>
      <c r="C4" s="2" t="s">
        <v>15</v>
      </c>
      <c r="D4" s="2" t="s">
        <v>16</v>
      </c>
      <c r="E4" s="2" t="s">
        <v>17</v>
      </c>
      <c r="F4" s="2" t="s">
        <v>18</v>
      </c>
      <c r="G4" s="2" t="s">
        <v>19</v>
      </c>
      <c r="H4" s="2" t="s">
        <v>13</v>
      </c>
      <c r="I4" s="2" t="s">
        <v>14</v>
      </c>
      <c r="J4" s="2" t="s">
        <v>15</v>
      </c>
      <c r="K4" s="2" t="s">
        <v>14</v>
      </c>
      <c r="L4" s="2" t="s">
        <v>15</v>
      </c>
      <c r="M4" s="2" t="s">
        <v>14</v>
      </c>
      <c r="N4" s="2" t="s">
        <v>15</v>
      </c>
      <c r="O4" s="2" t="s">
        <v>14</v>
      </c>
      <c r="P4" s="2" t="s">
        <v>15</v>
      </c>
      <c r="Q4" s="2" t="s">
        <v>14</v>
      </c>
      <c r="R4" s="2" t="s">
        <v>15</v>
      </c>
      <c r="S4" s="2" t="s">
        <v>14</v>
      </c>
      <c r="T4" s="2" t="s">
        <v>15</v>
      </c>
      <c r="U4" s="23" t="s">
        <v>20</v>
      </c>
      <c r="V4" s="23"/>
    </row>
    <row r="5" spans="1:22" ht="97.5" customHeight="1">
      <c r="A5" s="3" t="s">
        <v>21</v>
      </c>
      <c r="B5" s="5" t="s">
        <v>22</v>
      </c>
      <c r="C5" s="5"/>
      <c r="D5" s="5" t="s">
        <v>14</v>
      </c>
      <c r="E5" s="5" t="s">
        <v>14</v>
      </c>
      <c r="F5" s="5" t="s">
        <v>14</v>
      </c>
      <c r="G5" s="5" t="s">
        <v>14</v>
      </c>
      <c r="H5" s="4" t="s">
        <v>23</v>
      </c>
      <c r="I5" s="6" t="s">
        <v>22</v>
      </c>
      <c r="J5" s="6"/>
      <c r="K5" s="6" t="s">
        <v>22</v>
      </c>
      <c r="L5" s="6"/>
      <c r="M5" s="6" t="s">
        <v>22</v>
      </c>
      <c r="N5" s="6"/>
      <c r="O5" s="6"/>
      <c r="P5" s="6" t="s">
        <v>22</v>
      </c>
      <c r="Q5" s="6" t="s">
        <v>22</v>
      </c>
      <c r="R5" s="6"/>
      <c r="S5" s="6"/>
      <c r="T5" s="6" t="s">
        <v>22</v>
      </c>
      <c r="U5" s="28" t="s">
        <v>24</v>
      </c>
      <c r="V5" s="29"/>
    </row>
    <row r="6" spans="1:22" ht="102.75" customHeight="1">
      <c r="A6" s="3" t="s">
        <v>25</v>
      </c>
      <c r="B6" s="6" t="s">
        <v>22</v>
      </c>
      <c r="C6" s="6"/>
      <c r="D6" s="5" t="s">
        <v>14</v>
      </c>
      <c r="E6" s="5" t="s">
        <v>14</v>
      </c>
      <c r="F6" s="5" t="s">
        <v>14</v>
      </c>
      <c r="G6" s="5" t="s">
        <v>14</v>
      </c>
      <c r="H6" s="4" t="s">
        <v>26</v>
      </c>
      <c r="I6" s="6" t="s">
        <v>22</v>
      </c>
      <c r="J6" s="6"/>
      <c r="K6" s="6" t="s">
        <v>22</v>
      </c>
      <c r="L6" s="6"/>
      <c r="M6" s="6" t="s">
        <v>22</v>
      </c>
      <c r="N6" s="6"/>
      <c r="O6" s="6"/>
      <c r="P6" s="6" t="s">
        <v>22</v>
      </c>
      <c r="Q6" s="6" t="s">
        <v>22</v>
      </c>
      <c r="R6" s="6"/>
      <c r="S6" s="6"/>
      <c r="T6" s="6" t="s">
        <v>22</v>
      </c>
      <c r="U6" s="28" t="s">
        <v>27</v>
      </c>
      <c r="V6" s="29"/>
    </row>
    <row r="7" spans="1:22" ht="88.5" customHeight="1">
      <c r="A7" s="3" t="s">
        <v>28</v>
      </c>
      <c r="B7" s="6" t="s">
        <v>22</v>
      </c>
      <c r="C7" s="6"/>
      <c r="D7" s="5" t="s">
        <v>14</v>
      </c>
      <c r="E7" s="5" t="s">
        <v>14</v>
      </c>
      <c r="F7" s="5" t="s">
        <v>14</v>
      </c>
      <c r="G7" s="5" t="s">
        <v>14</v>
      </c>
      <c r="H7" s="4" t="s">
        <v>29</v>
      </c>
      <c r="I7" s="6" t="s">
        <v>22</v>
      </c>
      <c r="J7" s="6"/>
      <c r="K7" s="6" t="s">
        <v>22</v>
      </c>
      <c r="L7" s="6"/>
      <c r="M7" s="6" t="s">
        <v>22</v>
      </c>
      <c r="N7" s="6"/>
      <c r="O7" s="6"/>
      <c r="P7" s="6" t="s">
        <v>22</v>
      </c>
      <c r="Q7" s="6" t="s">
        <v>22</v>
      </c>
      <c r="R7" s="6"/>
      <c r="S7" s="6"/>
      <c r="T7" s="6" t="s">
        <v>22</v>
      </c>
      <c r="U7" s="28" t="s">
        <v>30</v>
      </c>
      <c r="V7" s="29"/>
    </row>
    <row r="8" spans="1:22" ht="124.5" customHeight="1">
      <c r="A8" s="3" t="s">
        <v>31</v>
      </c>
      <c r="B8" s="6" t="s">
        <v>22</v>
      </c>
      <c r="C8" s="6"/>
      <c r="D8" s="5" t="s">
        <v>14</v>
      </c>
      <c r="E8" s="5" t="s">
        <v>14</v>
      </c>
      <c r="F8" s="5" t="s">
        <v>14</v>
      </c>
      <c r="G8" s="5" t="s">
        <v>14</v>
      </c>
      <c r="H8" s="4" t="s">
        <v>32</v>
      </c>
      <c r="I8" s="6" t="s">
        <v>22</v>
      </c>
      <c r="J8" s="6"/>
      <c r="K8" s="6" t="s">
        <v>22</v>
      </c>
      <c r="L8" s="6"/>
      <c r="M8" s="6" t="s">
        <v>22</v>
      </c>
      <c r="N8" s="6"/>
      <c r="O8" s="6" t="s">
        <v>22</v>
      </c>
      <c r="P8" s="6"/>
      <c r="Q8" s="6" t="s">
        <v>22</v>
      </c>
      <c r="R8" s="6"/>
      <c r="S8" s="6"/>
      <c r="T8" s="6" t="s">
        <v>22</v>
      </c>
      <c r="U8" s="26" t="s">
        <v>33</v>
      </c>
      <c r="V8" s="27"/>
    </row>
    <row r="9" spans="1:22" ht="149.25" customHeight="1">
      <c r="A9" s="3" t="s">
        <v>34</v>
      </c>
      <c r="B9" s="6" t="s">
        <v>22</v>
      </c>
      <c r="C9" s="6"/>
      <c r="D9" s="6" t="s">
        <v>14</v>
      </c>
      <c r="E9" s="6" t="s">
        <v>14</v>
      </c>
      <c r="F9" s="5" t="s">
        <v>14</v>
      </c>
      <c r="G9" s="5" t="s">
        <v>14</v>
      </c>
      <c r="H9" s="4" t="s">
        <v>35</v>
      </c>
      <c r="I9" s="6"/>
      <c r="J9" s="6" t="s">
        <v>22</v>
      </c>
      <c r="K9" s="6" t="s">
        <v>22</v>
      </c>
      <c r="L9" s="6"/>
      <c r="M9" s="6"/>
      <c r="N9" s="6" t="s">
        <v>22</v>
      </c>
      <c r="O9" s="6" t="s">
        <v>22</v>
      </c>
      <c r="P9" s="6"/>
      <c r="Q9" s="6" t="s">
        <v>22</v>
      </c>
      <c r="R9" s="6"/>
      <c r="S9" s="6"/>
      <c r="T9" s="6" t="s">
        <v>22</v>
      </c>
      <c r="U9" s="26" t="s">
        <v>36</v>
      </c>
      <c r="V9" s="27"/>
    </row>
    <row r="10" spans="1:22" ht="165.75" customHeight="1">
      <c r="A10" s="3" t="s">
        <v>37</v>
      </c>
      <c r="B10" s="6" t="s">
        <v>22</v>
      </c>
      <c r="C10" s="6"/>
      <c r="D10" s="6" t="s">
        <v>14</v>
      </c>
      <c r="E10" s="6" t="s">
        <v>38</v>
      </c>
      <c r="F10" s="5" t="s">
        <v>14</v>
      </c>
      <c r="G10" s="5" t="s">
        <v>14</v>
      </c>
      <c r="H10" s="4" t="s">
        <v>39</v>
      </c>
      <c r="I10" s="6" t="s">
        <v>22</v>
      </c>
      <c r="J10" s="6"/>
      <c r="K10" s="6" t="s">
        <v>22</v>
      </c>
      <c r="L10" s="6"/>
      <c r="M10" s="6"/>
      <c r="N10" s="6" t="s">
        <v>22</v>
      </c>
      <c r="O10" s="6" t="s">
        <v>22</v>
      </c>
      <c r="P10" s="6"/>
      <c r="Q10" s="6" t="s">
        <v>22</v>
      </c>
      <c r="R10" s="6"/>
      <c r="S10" s="6"/>
      <c r="T10" s="6" t="s">
        <v>22</v>
      </c>
      <c r="U10" s="26" t="s">
        <v>40</v>
      </c>
      <c r="V10" s="27"/>
    </row>
    <row r="11" spans="1:22" ht="283.5">
      <c r="A11" s="3" t="s">
        <v>41</v>
      </c>
      <c r="B11" s="6"/>
      <c r="C11" s="6" t="s">
        <v>22</v>
      </c>
      <c r="D11" s="6" t="s">
        <v>14</v>
      </c>
      <c r="E11" s="6" t="s">
        <v>15</v>
      </c>
      <c r="F11" s="5" t="s">
        <v>14</v>
      </c>
      <c r="G11" s="5" t="s">
        <v>14</v>
      </c>
      <c r="H11" s="4" t="s">
        <v>42</v>
      </c>
      <c r="I11" s="6" t="s">
        <v>22</v>
      </c>
      <c r="J11" s="6"/>
      <c r="K11" s="6" t="s">
        <v>22</v>
      </c>
      <c r="L11" s="6"/>
      <c r="M11" s="6"/>
      <c r="N11" s="6" t="s">
        <v>22</v>
      </c>
      <c r="O11" s="6" t="s">
        <v>22</v>
      </c>
      <c r="P11" s="6"/>
      <c r="Q11" s="6" t="s">
        <v>22</v>
      </c>
      <c r="R11" s="6"/>
      <c r="S11" s="6"/>
      <c r="T11" s="6" t="s">
        <v>22</v>
      </c>
      <c r="U11" s="26" t="s">
        <v>43</v>
      </c>
      <c r="V11" s="27"/>
    </row>
    <row r="12" spans="1:22" ht="130.5" customHeight="1">
      <c r="A12" s="3" t="s">
        <v>44</v>
      </c>
      <c r="B12" s="6"/>
      <c r="C12" s="6" t="s">
        <v>22</v>
      </c>
      <c r="D12" s="6" t="s">
        <v>14</v>
      </c>
      <c r="E12" s="6" t="s">
        <v>15</v>
      </c>
      <c r="F12" s="5" t="s">
        <v>14</v>
      </c>
      <c r="G12" s="6" t="s">
        <v>15</v>
      </c>
      <c r="H12" s="4" t="s">
        <v>45</v>
      </c>
      <c r="I12" s="6" t="s">
        <v>22</v>
      </c>
      <c r="J12" s="6"/>
      <c r="K12" s="6" t="s">
        <v>22</v>
      </c>
      <c r="L12" s="6"/>
      <c r="M12" s="6" t="s">
        <v>22</v>
      </c>
      <c r="N12" s="6"/>
      <c r="O12" s="6" t="s">
        <v>22</v>
      </c>
      <c r="P12" s="6"/>
      <c r="Q12" s="6" t="s">
        <v>22</v>
      </c>
      <c r="R12" s="6"/>
      <c r="S12" s="6"/>
      <c r="T12" s="6" t="s">
        <v>22</v>
      </c>
      <c r="U12" s="26" t="s">
        <v>46</v>
      </c>
      <c r="V12" s="27"/>
    </row>
    <row r="13" spans="1:22" ht="171" customHeight="1">
      <c r="A13" s="3" t="s">
        <v>47</v>
      </c>
      <c r="B13" s="6"/>
      <c r="C13" s="6" t="s">
        <v>22</v>
      </c>
      <c r="D13" s="6" t="s">
        <v>14</v>
      </c>
      <c r="E13" s="6" t="s">
        <v>15</v>
      </c>
      <c r="F13" s="5" t="s">
        <v>14</v>
      </c>
      <c r="G13" s="5" t="s">
        <v>14</v>
      </c>
      <c r="H13" s="4" t="s">
        <v>48</v>
      </c>
      <c r="I13" s="6" t="s">
        <v>22</v>
      </c>
      <c r="J13" s="6"/>
      <c r="K13" s="6" t="s">
        <v>22</v>
      </c>
      <c r="L13" s="6"/>
      <c r="M13" s="6" t="s">
        <v>22</v>
      </c>
      <c r="N13" s="6"/>
      <c r="O13" s="6" t="s">
        <v>22</v>
      </c>
      <c r="P13" s="6"/>
      <c r="Q13" s="6" t="s">
        <v>22</v>
      </c>
      <c r="R13" s="6"/>
      <c r="S13" s="6"/>
      <c r="T13" s="6" t="s">
        <v>22</v>
      </c>
      <c r="U13" s="26" t="s">
        <v>49</v>
      </c>
      <c r="V13" s="27"/>
    </row>
    <row r="14" spans="1:22" ht="159.75" customHeight="1">
      <c r="A14" s="3" t="s">
        <v>50</v>
      </c>
      <c r="B14" s="6" t="s">
        <v>22</v>
      </c>
      <c r="C14" s="6"/>
      <c r="D14" s="6" t="s">
        <v>14</v>
      </c>
      <c r="E14" s="6" t="s">
        <v>14</v>
      </c>
      <c r="F14" s="5" t="s">
        <v>14</v>
      </c>
      <c r="G14" s="5" t="s">
        <v>14</v>
      </c>
      <c r="H14" s="4" t="s">
        <v>51</v>
      </c>
      <c r="I14" s="6"/>
      <c r="J14" s="6" t="s">
        <v>22</v>
      </c>
      <c r="K14" s="6"/>
      <c r="L14" s="6" t="s">
        <v>22</v>
      </c>
      <c r="M14" s="6"/>
      <c r="N14" s="6" t="s">
        <v>22</v>
      </c>
      <c r="O14" s="6" t="s">
        <v>22</v>
      </c>
      <c r="P14" s="6"/>
      <c r="Q14" s="6" t="s">
        <v>22</v>
      </c>
      <c r="R14" s="6"/>
      <c r="S14" s="6"/>
      <c r="T14" s="6" t="s">
        <v>22</v>
      </c>
      <c r="U14" s="26" t="s">
        <v>52</v>
      </c>
      <c r="V14" s="27"/>
    </row>
    <row r="15" spans="1:22" ht="229.5" customHeight="1">
      <c r="A15" s="3" t="s">
        <v>53</v>
      </c>
      <c r="B15" s="6" t="s">
        <v>22</v>
      </c>
      <c r="C15" s="6"/>
      <c r="D15" s="6" t="s">
        <v>14</v>
      </c>
      <c r="E15" s="6" t="s">
        <v>14</v>
      </c>
      <c r="F15" s="5" t="s">
        <v>14</v>
      </c>
      <c r="G15" s="5" t="s">
        <v>14</v>
      </c>
      <c r="H15" s="4" t="s">
        <v>54</v>
      </c>
      <c r="I15" s="6" t="s">
        <v>22</v>
      </c>
      <c r="J15" s="6"/>
      <c r="K15" s="6" t="s">
        <v>22</v>
      </c>
      <c r="L15" s="6"/>
      <c r="M15" s="6" t="s">
        <v>22</v>
      </c>
      <c r="N15" s="6"/>
      <c r="O15" s="6"/>
      <c r="P15" s="6" t="s">
        <v>22</v>
      </c>
      <c r="Q15" s="6"/>
      <c r="R15" s="6" t="s">
        <v>22</v>
      </c>
      <c r="S15" s="6"/>
      <c r="T15" s="6" t="s">
        <v>22</v>
      </c>
      <c r="U15" s="26" t="s">
        <v>55</v>
      </c>
      <c r="V15" s="27"/>
    </row>
    <row r="16" spans="1:22" ht="89.25" customHeight="1">
      <c r="A16" s="3" t="s">
        <v>56</v>
      </c>
      <c r="B16" s="6"/>
      <c r="C16" s="6" t="s">
        <v>22</v>
      </c>
      <c r="D16" s="6" t="s">
        <v>15</v>
      </c>
      <c r="E16" s="6" t="s">
        <v>15</v>
      </c>
      <c r="F16" s="5" t="s">
        <v>15</v>
      </c>
      <c r="G16" s="5" t="s">
        <v>15</v>
      </c>
      <c r="H16" s="4" t="s">
        <v>57</v>
      </c>
      <c r="I16" s="6"/>
      <c r="J16" s="6" t="s">
        <v>22</v>
      </c>
      <c r="K16" s="6"/>
      <c r="L16" s="6" t="s">
        <v>22</v>
      </c>
      <c r="M16" s="6"/>
      <c r="N16" s="6" t="s">
        <v>22</v>
      </c>
      <c r="O16" s="6" t="s">
        <v>22</v>
      </c>
      <c r="P16" s="6"/>
      <c r="Q16" s="6" t="s">
        <v>22</v>
      </c>
      <c r="R16" s="6"/>
      <c r="S16" s="6"/>
      <c r="T16" s="6" t="s">
        <v>22</v>
      </c>
      <c r="U16" s="26" t="s">
        <v>58</v>
      </c>
      <c r="V16" s="27"/>
    </row>
    <row r="17" spans="1:22" ht="74.25" customHeight="1" thickBot="1">
      <c r="A17" s="3" t="s">
        <v>59</v>
      </c>
      <c r="B17" s="13"/>
      <c r="C17" s="13" t="s">
        <v>22</v>
      </c>
      <c r="D17" s="13" t="s">
        <v>15</v>
      </c>
      <c r="E17" s="13" t="s">
        <v>15</v>
      </c>
      <c r="F17" s="16" t="s">
        <v>14</v>
      </c>
      <c r="G17" s="16" t="s">
        <v>14</v>
      </c>
      <c r="H17" s="4" t="s">
        <v>60</v>
      </c>
      <c r="I17" s="13" t="s">
        <v>22</v>
      </c>
      <c r="J17" s="13"/>
      <c r="K17" s="6" t="s">
        <v>22</v>
      </c>
      <c r="L17" s="6"/>
      <c r="M17" s="6" t="s">
        <v>22</v>
      </c>
      <c r="N17" s="6"/>
      <c r="O17" s="6" t="s">
        <v>22</v>
      </c>
      <c r="P17" s="6"/>
      <c r="Q17" s="6" t="s">
        <v>22</v>
      </c>
      <c r="R17" s="6"/>
      <c r="S17" s="6"/>
      <c r="T17" s="6" t="s">
        <v>22</v>
      </c>
      <c r="U17" s="26" t="s">
        <v>61</v>
      </c>
      <c r="V17" s="27"/>
    </row>
    <row r="18" spans="1:22" ht="15.75" thickBot="1">
      <c r="A18" s="10" t="s">
        <v>62</v>
      </c>
      <c r="B18" s="14">
        <f>COUNTIF(B5:B17,$A$25)</f>
        <v>8</v>
      </c>
      <c r="C18" s="14">
        <f>COUNTIF(C5:C17,$A$25)</f>
        <v>5</v>
      </c>
      <c r="D18" s="14">
        <f>COUNTIF(D5:D17,$A$26)</f>
        <v>11</v>
      </c>
      <c r="E18" s="14">
        <f t="shared" ref="E18:G18" si="0">COUNTIF(E5:E17,$A$26)</f>
        <v>7</v>
      </c>
      <c r="F18" s="14">
        <f t="shared" si="0"/>
        <v>12</v>
      </c>
      <c r="G18" s="14">
        <f t="shared" si="0"/>
        <v>11</v>
      </c>
      <c r="H18" s="17"/>
      <c r="I18" s="6">
        <f t="shared" ref="I18:T18" si="1">COUNTIF(I5:I17,$A$25)</f>
        <v>10</v>
      </c>
      <c r="J18" s="6">
        <f t="shared" si="1"/>
        <v>3</v>
      </c>
      <c r="K18" s="11">
        <f t="shared" si="1"/>
        <v>11</v>
      </c>
      <c r="L18" s="6">
        <f t="shared" si="1"/>
        <v>2</v>
      </c>
      <c r="M18" s="6">
        <f t="shared" si="1"/>
        <v>8</v>
      </c>
      <c r="N18" s="6">
        <f t="shared" si="1"/>
        <v>5</v>
      </c>
      <c r="O18" s="6">
        <f t="shared" si="1"/>
        <v>9</v>
      </c>
      <c r="P18" s="6">
        <f t="shared" si="1"/>
        <v>4</v>
      </c>
      <c r="Q18" s="6">
        <f t="shared" si="1"/>
        <v>12</v>
      </c>
      <c r="R18" s="6">
        <f t="shared" si="1"/>
        <v>1</v>
      </c>
      <c r="S18" s="6">
        <f t="shared" si="1"/>
        <v>0</v>
      </c>
      <c r="T18" s="6">
        <f t="shared" si="1"/>
        <v>13</v>
      </c>
      <c r="U18" s="21"/>
      <c r="V18" s="22"/>
    </row>
    <row r="19" spans="1:22" ht="15.75" thickBot="1">
      <c r="A19" s="10" t="s">
        <v>63</v>
      </c>
      <c r="B19" s="18">
        <f>8/13</f>
        <v>0.61538461538461542</v>
      </c>
      <c r="C19" s="19"/>
      <c r="D19" s="15">
        <f>+D18/13</f>
        <v>0.84615384615384615</v>
      </c>
      <c r="E19" s="15">
        <f t="shared" ref="E19:G19" si="2">+E18/13</f>
        <v>0.53846153846153844</v>
      </c>
      <c r="F19" s="15">
        <f t="shared" si="2"/>
        <v>0.92307692307692313</v>
      </c>
      <c r="G19" s="15">
        <f t="shared" si="2"/>
        <v>0.84615384615384615</v>
      </c>
      <c r="I19" s="9">
        <f t="shared" ref="I19:T19" si="3">+I18/13</f>
        <v>0.76923076923076927</v>
      </c>
      <c r="J19" s="9">
        <f t="shared" si="3"/>
        <v>0.23076923076923078</v>
      </c>
      <c r="K19" s="12">
        <f t="shared" si="3"/>
        <v>0.84615384615384615</v>
      </c>
      <c r="L19" s="9">
        <f t="shared" si="3"/>
        <v>0.15384615384615385</v>
      </c>
      <c r="M19" s="9">
        <f t="shared" si="3"/>
        <v>0.61538461538461542</v>
      </c>
      <c r="N19" s="9">
        <f t="shared" si="3"/>
        <v>0.38461538461538464</v>
      </c>
      <c r="O19" s="9">
        <f t="shared" si="3"/>
        <v>0.69230769230769229</v>
      </c>
      <c r="P19" s="9">
        <f t="shared" si="3"/>
        <v>0.30769230769230771</v>
      </c>
      <c r="Q19" s="9">
        <f t="shared" si="3"/>
        <v>0.92307692307692313</v>
      </c>
      <c r="R19" s="9">
        <f t="shared" si="3"/>
        <v>7.6923076923076927E-2</v>
      </c>
      <c r="S19" s="9">
        <f t="shared" si="3"/>
        <v>0</v>
      </c>
      <c r="T19" s="9">
        <f t="shared" si="3"/>
        <v>1</v>
      </c>
    </row>
    <row r="25" spans="1:22">
      <c r="A25" s="8" t="s">
        <v>22</v>
      </c>
    </row>
    <row r="26" spans="1:22">
      <c r="A26" s="8" t="s">
        <v>14</v>
      </c>
    </row>
    <row r="27" spans="1:22">
      <c r="A27" s="8" t="s">
        <v>15</v>
      </c>
    </row>
  </sheetData>
  <mergeCells count="27">
    <mergeCell ref="Q3:R3"/>
    <mergeCell ref="U17:V17"/>
    <mergeCell ref="U11:V11"/>
    <mergeCell ref="U12:V12"/>
    <mergeCell ref="U16:V16"/>
    <mergeCell ref="U5:V5"/>
    <mergeCell ref="U6:V6"/>
    <mergeCell ref="U7:V7"/>
    <mergeCell ref="U8:V8"/>
    <mergeCell ref="U9:V9"/>
    <mergeCell ref="U10:V10"/>
    <mergeCell ref="B19:C19"/>
    <mergeCell ref="A1:V1"/>
    <mergeCell ref="A2:V2"/>
    <mergeCell ref="U18:V18"/>
    <mergeCell ref="U4:V4"/>
    <mergeCell ref="I3:J3"/>
    <mergeCell ref="B3:C3"/>
    <mergeCell ref="D3:G3"/>
    <mergeCell ref="K3:L3"/>
    <mergeCell ref="M3:N3"/>
    <mergeCell ref="O3:P3"/>
    <mergeCell ref="S3:T3"/>
    <mergeCell ref="U3:V3"/>
    <mergeCell ref="U13:V13"/>
    <mergeCell ref="U14:V14"/>
    <mergeCell ref="U15:V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d967e38-ff89-4eba-9d28-c7522f19fe06" xsi:nil="true"/>
    <lcf76f155ced4ddcb4097134ff3c332f xmlns="11a756a9-8b26-446f-beaa-fbb04e06e1c8">
      <Terms xmlns="http://schemas.microsoft.com/office/infopath/2007/PartnerControls"/>
    </lcf76f155ced4ddcb4097134ff3c332f>
    <Pruebafecha xmlns="11a756a9-8b26-446f-beaa-fbb04e06e1c8">2026-03-05T16:54:06+00:00</Pruebafech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A7B452C32540E40B236944A7A558189" ma:contentTypeVersion="20" ma:contentTypeDescription="Crear nuevo documento." ma:contentTypeScope="" ma:versionID="80c1835d49cdb45b47ee500668a09f35">
  <xsd:schema xmlns:xsd="http://www.w3.org/2001/XMLSchema" xmlns:xs="http://www.w3.org/2001/XMLSchema" xmlns:p="http://schemas.microsoft.com/office/2006/metadata/properties" xmlns:ns2="11a756a9-8b26-446f-beaa-fbb04e06e1c8" xmlns:ns3="6d967e38-ff89-4eba-9d28-c7522f19fe06" targetNamespace="http://schemas.microsoft.com/office/2006/metadata/properties" ma:root="true" ma:fieldsID="054220518debd1140602d1033e6e8a95" ns2:_="" ns3:_="">
    <xsd:import namespace="11a756a9-8b26-446f-beaa-fbb04e06e1c8"/>
    <xsd:import namespace="6d967e38-ff89-4eba-9d28-c7522f19fe0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2:Prueba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756a9-8b26-446f-beaa-fbb04e06e1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bb5b288-7ef2-4687-a031-f7a6a21e13f5"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Pruebafecha" ma:index="26" nillable="true" ma:displayName="Prueba fecha" ma:default="[today]" ma:description="datos tipo fecha" ma:format="DateOnly" ma:internalName="Prueba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967e38-ff89-4eba-9d28-c7522f19fe0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bade8276-4e36-4d12-ac4d-2ada6bbccfd1}" ma:internalName="TaxCatchAll" ma:showField="CatchAllData" ma:web="6d967e38-ff89-4eba-9d28-c7522f19f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AF2EAD-C7D7-4DE5-97EF-CFCE9FBE550C}"/>
</file>

<file path=customXml/itemProps2.xml><?xml version="1.0" encoding="utf-8"?>
<ds:datastoreItem xmlns:ds="http://schemas.openxmlformats.org/officeDocument/2006/customXml" ds:itemID="{86B4FDAA-9CE2-4B54-BDF0-43A307AAACDD}"/>
</file>

<file path=customXml/itemProps3.xml><?xml version="1.0" encoding="utf-8"?>
<ds:datastoreItem xmlns:ds="http://schemas.openxmlformats.org/officeDocument/2006/customXml" ds:itemID="{9874129C-A732-4B8B-BC3A-CE367C1B7D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nallit briñez ruiz</dc:creator>
  <cp:keywords/>
  <dc:description/>
  <cp:lastModifiedBy>Control Interno</cp:lastModifiedBy>
  <cp:revision/>
  <dcterms:created xsi:type="dcterms:W3CDTF">2024-10-07T12:13:23Z</dcterms:created>
  <dcterms:modified xsi:type="dcterms:W3CDTF">2026-03-05T16:54:47Z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0x010100AA7B452C32540E40B236944A7A558189</vt:lpwstr>
  </property>
  <property fmtid="{D5CDD505-2E9C-101B-9397-08002B2CF9AE}" pid="3" name="MediaServiceImageTags">
    <vt:lpwstr/>
  </property>
</Properties>
</file>