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00. SVSP\SEVEN\2023\"/>
    </mc:Choice>
  </mc:AlternateContent>
  <xr:revisionPtr revIDLastSave="0" documentId="13_ncr:1_{815D01B1-5844-4485-9CE5-590B76903100}" xr6:coauthVersionLast="47" xr6:coauthVersionMax="47" xr10:uidLastSave="{00000000-0000-0000-0000-000000000000}"/>
  <workbookProtection workbookAlgorithmName="SHA-512" workbookHashValue="t23DbGfJXPxyDflIQrfxIfWhRp39onvir7Ofw8kfTV2T6lKO7Km1Sx1gF7qF0tvdfGkVEYgee08q9ufNxZT3hw==" workbookSaltValue="2F8KP/ZtbRsqmtahllz2Ug==" workbookSpinCount="100000" lockStructure="1"/>
  <bookViews>
    <workbookView xWindow="20370" yWindow="-120" windowWidth="29040" windowHeight="15840" activeTab="4" xr2:uid="{00000000-000D-0000-FFFF-FFFF00000000}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A10" i="5"/>
  <c r="A9" i="5"/>
  <c r="A8" i="5"/>
  <c r="A7" i="5"/>
  <c r="M8" i="2"/>
  <c r="M7" i="2"/>
  <c r="M6" i="2"/>
  <c r="M5" i="2"/>
  <c r="K67" i="4"/>
  <c r="A67" i="4"/>
  <c r="K66" i="4"/>
  <c r="A66" i="4"/>
  <c r="K65" i="4"/>
  <c r="A65" i="4"/>
  <c r="K64" i="4"/>
  <c r="A64" i="4"/>
  <c r="K63" i="4"/>
  <c r="A63" i="4"/>
  <c r="K62" i="4"/>
  <c r="A62" i="4"/>
  <c r="K61" i="4"/>
  <c r="A61" i="4"/>
  <c r="K60" i="4"/>
  <c r="A60" i="4"/>
  <c r="K59" i="4"/>
  <c r="A59" i="4"/>
  <c r="K58" i="4"/>
  <c r="A58" i="4"/>
  <c r="K57" i="4"/>
  <c r="A57" i="4"/>
  <c r="K56" i="4"/>
  <c r="A56" i="4"/>
  <c r="K55" i="4"/>
  <c r="A55" i="4"/>
  <c r="K54" i="4"/>
  <c r="A54" i="4"/>
  <c r="K53" i="4"/>
  <c r="A53" i="4"/>
  <c r="K52" i="4"/>
  <c r="A52" i="4"/>
  <c r="K51" i="4"/>
  <c r="A51" i="4"/>
  <c r="K50" i="4"/>
  <c r="A50" i="4"/>
  <c r="K49" i="4"/>
  <c r="A49" i="4"/>
  <c r="K48" i="4"/>
  <c r="A48" i="4"/>
  <c r="K47" i="4"/>
  <c r="A47" i="4"/>
  <c r="K46" i="4"/>
  <c r="A46" i="4"/>
  <c r="K45" i="4"/>
  <c r="A45" i="4"/>
  <c r="K44" i="4"/>
  <c r="A44" i="4"/>
  <c r="K43" i="4"/>
  <c r="A43" i="4"/>
  <c r="K42" i="4"/>
  <c r="A42" i="4"/>
  <c r="K41" i="4"/>
  <c r="A41" i="4"/>
  <c r="K40" i="4"/>
  <c r="A40" i="4"/>
  <c r="K39" i="4"/>
  <c r="A39" i="4"/>
  <c r="K38" i="4"/>
  <c r="A38" i="4"/>
  <c r="K37" i="4"/>
  <c r="A37" i="4"/>
  <c r="K36" i="4"/>
  <c r="A36" i="4"/>
  <c r="K35" i="4"/>
  <c r="A35" i="4"/>
  <c r="K34" i="4"/>
  <c r="A34" i="4"/>
  <c r="K33" i="4"/>
  <c r="A33" i="4"/>
  <c r="K32" i="4"/>
  <c r="A32" i="4"/>
  <c r="K31" i="4"/>
  <c r="A31" i="4"/>
  <c r="K30" i="4"/>
  <c r="A30" i="4"/>
  <c r="K29" i="4"/>
  <c r="A29" i="4"/>
  <c r="K28" i="4"/>
  <c r="A28" i="4"/>
  <c r="K27" i="4"/>
  <c r="A27" i="4"/>
  <c r="K26" i="4"/>
  <c r="A26" i="4"/>
  <c r="K25" i="4"/>
  <c r="A25" i="4"/>
  <c r="K24" i="4"/>
  <c r="A24" i="4"/>
  <c r="K23" i="4"/>
  <c r="A23" i="4"/>
  <c r="K22" i="4"/>
  <c r="A22" i="4"/>
  <c r="K21" i="4"/>
  <c r="A21" i="4"/>
  <c r="K20" i="4"/>
  <c r="A20" i="4"/>
  <c r="K19" i="4"/>
  <c r="A19" i="4"/>
  <c r="K18" i="4"/>
  <c r="A18" i="4"/>
  <c r="K17" i="4"/>
  <c r="A17" i="4"/>
  <c r="K16" i="4"/>
  <c r="A16" i="4"/>
  <c r="K15" i="4"/>
  <c r="A15" i="4"/>
  <c r="K14" i="4"/>
  <c r="A14" i="4"/>
  <c r="K13" i="4"/>
  <c r="A13" i="4"/>
  <c r="K12" i="4"/>
  <c r="A12" i="4"/>
  <c r="K11" i="4"/>
  <c r="A11" i="4"/>
  <c r="K10" i="4"/>
  <c r="A10" i="4"/>
  <c r="K9" i="4"/>
  <c r="A9" i="4"/>
  <c r="K8" i="4"/>
  <c r="A8" i="4"/>
  <c r="K7" i="4"/>
  <c r="A7" i="4"/>
  <c r="K6" i="4"/>
  <c r="A6" i="4"/>
  <c r="K5" i="4"/>
  <c r="A5" i="4"/>
  <c r="K4" i="4"/>
  <c r="A4" i="4"/>
  <c r="K99" i="4"/>
  <c r="A99" i="4"/>
  <c r="K98" i="4"/>
  <c r="A98" i="4"/>
  <c r="K97" i="4"/>
  <c r="A97" i="4"/>
  <c r="K96" i="4"/>
  <c r="A96" i="4"/>
  <c r="K95" i="4"/>
  <c r="A95" i="4"/>
  <c r="K94" i="4"/>
  <c r="A94" i="4"/>
  <c r="K93" i="4"/>
  <c r="A93" i="4"/>
  <c r="K92" i="4"/>
  <c r="A92" i="4"/>
  <c r="K91" i="4"/>
  <c r="A91" i="4"/>
  <c r="K90" i="4"/>
  <c r="A90" i="4"/>
  <c r="K89" i="4"/>
  <c r="A89" i="4"/>
  <c r="K88" i="4"/>
  <c r="A88" i="4"/>
  <c r="K87" i="4"/>
  <c r="A87" i="4"/>
  <c r="K86" i="4"/>
  <c r="A86" i="4"/>
  <c r="K85" i="4"/>
  <c r="A85" i="4"/>
  <c r="K84" i="4"/>
  <c r="A84" i="4"/>
  <c r="K83" i="4"/>
  <c r="A83" i="4"/>
  <c r="K82" i="4"/>
  <c r="A82" i="4"/>
  <c r="K81" i="4"/>
  <c r="A81" i="4"/>
  <c r="K80" i="4"/>
  <c r="A80" i="4"/>
  <c r="K79" i="4"/>
  <c r="A79" i="4"/>
  <c r="K78" i="4"/>
  <c r="A78" i="4"/>
  <c r="K77" i="4"/>
  <c r="A77" i="4"/>
  <c r="K76" i="4"/>
  <c r="A76" i="4"/>
  <c r="K75" i="4"/>
  <c r="A75" i="4"/>
  <c r="K74" i="4"/>
  <c r="A74" i="4"/>
  <c r="K73" i="4"/>
  <c r="A73" i="4"/>
  <c r="K72" i="4"/>
  <c r="A72" i="4"/>
  <c r="K71" i="4"/>
  <c r="A71" i="4"/>
  <c r="K70" i="4"/>
  <c r="A70" i="4"/>
  <c r="K69" i="4"/>
  <c r="A69" i="4"/>
  <c r="K68" i="4"/>
  <c r="A68" i="4"/>
  <c r="K115" i="4"/>
  <c r="A115" i="4"/>
  <c r="K114" i="4"/>
  <c r="A114" i="4"/>
  <c r="K113" i="4"/>
  <c r="A113" i="4"/>
  <c r="K112" i="4"/>
  <c r="A112" i="4"/>
  <c r="K111" i="4"/>
  <c r="A111" i="4"/>
  <c r="K110" i="4"/>
  <c r="A110" i="4"/>
  <c r="K109" i="4"/>
  <c r="A109" i="4"/>
  <c r="K108" i="4"/>
  <c r="A108" i="4"/>
  <c r="K107" i="4"/>
  <c r="A107" i="4"/>
  <c r="K106" i="4"/>
  <c r="A106" i="4"/>
  <c r="K105" i="4"/>
  <c r="A105" i="4"/>
  <c r="K104" i="4"/>
  <c r="A104" i="4"/>
  <c r="K103" i="4"/>
  <c r="A103" i="4"/>
  <c r="K102" i="4"/>
  <c r="A102" i="4"/>
  <c r="K101" i="4"/>
  <c r="A101" i="4"/>
  <c r="K100" i="4"/>
  <c r="A100" i="4"/>
  <c r="K123" i="4"/>
  <c r="A123" i="4"/>
  <c r="K122" i="4"/>
  <c r="A122" i="4"/>
  <c r="K121" i="4"/>
  <c r="A121" i="4"/>
  <c r="K120" i="4"/>
  <c r="A120" i="4"/>
  <c r="K119" i="4"/>
  <c r="A119" i="4"/>
  <c r="K118" i="4"/>
  <c r="A118" i="4"/>
  <c r="K117" i="4"/>
  <c r="A117" i="4"/>
  <c r="K116" i="4"/>
  <c r="A116" i="4"/>
  <c r="K127" i="4"/>
  <c r="A127" i="4"/>
  <c r="K126" i="4"/>
  <c r="A126" i="4"/>
  <c r="K125" i="4"/>
  <c r="A125" i="4"/>
  <c r="K124" i="4"/>
  <c r="A124" i="4"/>
  <c r="K129" i="4"/>
  <c r="A129" i="4"/>
  <c r="K128" i="4"/>
  <c r="A128" i="4"/>
  <c r="K130" i="4"/>
  <c r="A130" i="4"/>
  <c r="M12" i="2"/>
  <c r="M11" i="2"/>
  <c r="M10" i="2"/>
  <c r="M9" i="2"/>
  <c r="K131" i="4" l="1"/>
  <c r="H132" i="4" l="1"/>
  <c r="I132" i="4"/>
  <c r="J132" i="4"/>
  <c r="K132" i="4"/>
  <c r="G132" i="4"/>
  <c r="A131" i="4" l="1"/>
  <c r="A14" i="5" l="1"/>
  <c r="A13" i="5"/>
  <c r="A12" i="5"/>
  <c r="A6" i="5"/>
  <c r="A16" i="5"/>
  <c r="A15" i="5"/>
  <c r="A17" i="5"/>
  <c r="L13" i="2" l="1"/>
  <c r="K13" i="2"/>
  <c r="J13" i="2"/>
  <c r="I13" i="2"/>
  <c r="H13" i="2"/>
  <c r="G13" i="2"/>
  <c r="F13" i="2"/>
  <c r="M4" i="2"/>
  <c r="A18" i="5" l="1"/>
  <c r="A19" i="5"/>
  <c r="A5" i="5"/>
  <c r="C20" i="5"/>
  <c r="A8" i="3"/>
  <c r="A14" i="3"/>
  <c r="A13" i="3"/>
  <c r="A12" i="3"/>
  <c r="A11" i="3"/>
  <c r="A10" i="3"/>
  <c r="A9" i="3"/>
  <c r="A7" i="3"/>
  <c r="A6" i="3"/>
  <c r="A5" i="3"/>
  <c r="M13" i="2" l="1"/>
  <c r="C15" i="3" l="1"/>
  <c r="C16" i="3" l="1"/>
  <c r="C21" i="5" l="1"/>
  <c r="C22" i="5" l="1"/>
  <c r="C23" i="5" s="1"/>
  <c r="C17" i="3"/>
  <c r="C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Alfredo Lopez Riveros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Reorganización Empresarial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Yuliet Angelica Sanchez Posada</author>
    <author>Juan Carlos Rodríguez Rivera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E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vigencia, diligenciando esta casilla con la fecha "2022-12-31".</t>
        </r>
      </text>
    </comment>
    <comment ref="I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J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Diligenciar en cero.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que no contenga inventarios, debe diligenciar en ceros los formularios de inventarios 3 y 3.1</t>
        </r>
      </text>
    </comment>
    <comment ref="M3" authorId="2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asegúrese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B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Juan Carlos Rodríguez Rivera</author>
  </authors>
  <commentList>
    <comment ref="A3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 xr:uid="{00000000-0006-0000-0300-000002000000}">
      <text>
        <r>
          <rPr>
            <b/>
            <sz val="10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<sst xmlns="http://schemas.openxmlformats.org/spreadsheetml/2006/main" count="203" uniqueCount="61">
  <si>
    <t>DESCRIPCION</t>
  </si>
  <si>
    <t>VALOR</t>
  </si>
  <si>
    <t>VIGENTE</t>
  </si>
  <si>
    <t>SI</t>
  </si>
  <si>
    <t>FECHA DE CORTE</t>
  </si>
  <si>
    <t>2022-12-31</t>
  </si>
  <si>
    <t>CANCELADA</t>
  </si>
  <si>
    <t>NO</t>
  </si>
  <si>
    <t>RAZÓN SOCIAL</t>
  </si>
  <si>
    <t>NIT / C.C. / C.E.</t>
  </si>
  <si>
    <t>ESTADO EMPRESA</t>
  </si>
  <si>
    <t>ESTADO INSCRIPCIÓN</t>
  </si>
  <si>
    <t>RESOLUCIÓN (NÚMERO)</t>
  </si>
  <si>
    <t>RESOLUCIÓN (FECHA)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</si>
  <si>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</si>
  <si>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</si>
  <si>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</si>
  <si>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</si>
  <si>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</si>
  <si>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</si>
  <si>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 xml:space="preserve">INVESTIGACION </t>
  </si>
  <si>
    <t>POLIGRAFÍA</t>
  </si>
  <si>
    <t>INGRESOS RELACIONADOS CON EQUIPOS DE VIGILANCIA Y SEGURIDAD PRIVADA</t>
  </si>
  <si>
    <t>No</t>
  </si>
  <si>
    <t>Tipo de Documento de Identificación</t>
  </si>
  <si>
    <t>No Documento de Identificación</t>
  </si>
  <si>
    <t>Nombre o Razón Social del Cliente</t>
  </si>
  <si>
    <t>Fecha de  Reconocimiento</t>
  </si>
  <si>
    <t>Importación</t>
  </si>
  <si>
    <t>Fabricación</t>
  </si>
  <si>
    <t>Comercialización</t>
  </si>
  <si>
    <t>Instalación</t>
  </si>
  <si>
    <t>Consultoría y Asesoría</t>
  </si>
  <si>
    <t>Otras Actividades Relacionadas con Equipos de Vigilancia y Seguridad Privada</t>
  </si>
  <si>
    <r>
      <t>Servicios de Asesoría, Consultoría e Investigación en Vigilancia y Seguridad Privada</t>
    </r>
    <r>
      <rPr>
        <b/>
        <sz val="10"/>
        <color theme="8" tint="-0.499984740745262"/>
        <rFont val="Arial"/>
        <family val="2"/>
      </rPr>
      <t>, incluyendo los de Poligrafía</t>
    </r>
  </si>
  <si>
    <t>TOTAL REPORTADO</t>
  </si>
  <si>
    <t>TOTAL</t>
  </si>
  <si>
    <t>Otros Ingresos de la Empresa</t>
  </si>
  <si>
    <t>(Diferentes a los Ingresos relacionados con Equipos de Vigilancia y Seguridad Privada)</t>
  </si>
  <si>
    <t>Descripcion</t>
  </si>
  <si>
    <t>Valor</t>
  </si>
  <si>
    <t>Subtotal Otros Ingresos de la Empresa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</si>
  <si>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</si>
  <si>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</si>
  <si>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</si>
  <si>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</si>
  <si>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Razón Social del Proveedor</t>
  </si>
  <si>
    <t>Descripción del Producto(s)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</si>
  <si>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</si>
  <si>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</si>
  <si>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</si>
  <si>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</si>
  <si>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</si>
  <si>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</si>
  <si>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0</t>
  </si>
  <si>
    <t>Otros Inventarios de la Empresa</t>
  </si>
  <si>
    <t>(Diferentes a los Inventarios relacionados con Equipos de Vigilancia y Seguridad Privada)</t>
  </si>
  <si>
    <t>Subtotal Otros Inventarios de la Empresa</t>
  </si>
  <si>
    <t>Subtotal Inventarios Equipos de Vigilancia y Seguridad Privada</t>
  </si>
  <si>
    <t>TOTAL INVENTARIOS</t>
  </si>
  <si>
    <t>REPORTE INFORMACION RIFINC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</si>
</sst>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&quot;XDR&quot;* #,##0_-;\-&quot;XDR&quot;* #,##0_-;_-&quot;XDR&quot;* &quot;-&quot;_-;_-@_-"/>
    <numFmt numFmtId="166" formatCode="_-&quot;XDR&quot;* #,##0.00_-;\-&quot;XDR&quot;* #,##0.00_-;_-&quot;XDR&quot;* &quot;-&quot;??_-;_-@_-"/>
    <numFmt numFmtId="167" formatCode="yyyy\-mm\-dd;@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81"/>
      <name val="Tahoma"/>
      <family val="2"/>
    </font>
    <font>
      <b/>
      <sz val="10"/>
      <color theme="8" tint="-0.49998474074526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49" fontId="0" fillId="7" borderId="24" xfId="0" applyNumberFormat="1" applyFill="1" applyBorder="1"/>
    <xf numFmtId="49" fontId="0" fillId="7" borderId="0" xfId="0" applyNumberFormat="1" applyFill="1"/>
    <xf numFmtId="1" fontId="0" fillId="0" borderId="0" xfId="0" applyNumberFormat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0" fontId="10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2" fontId="10" fillId="6" borderId="23" xfId="4" applyNumberFormat="1" applyFont="1" applyFill="1" applyBorder="1"/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49" fontId="6" fillId="3" borderId="26" xfId="0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1" fontId="7" fillId="0" borderId="1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9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167" fontId="7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7" fontId="0" fillId="0" borderId="33" xfId="0" applyNumberFormat="1" applyBorder="1" applyAlignment="1" applyProtection="1">
      <alignment horizontal="center"/>
      <protection locked="0"/>
    </xf>
    <xf numFmtId="1" fontId="6" fillId="3" borderId="27" xfId="0" applyNumberFormat="1" applyFont="1" applyFill="1" applyBorder="1" applyAlignment="1">
      <alignment horizontal="center" vertical="center" wrapText="1"/>
    </xf>
    <xf numFmtId="1" fontId="6" fillId="3" borderId="28" xfId="0" applyNumberFormat="1" applyFont="1" applyFill="1" applyBorder="1" applyAlignment="1">
      <alignment horizontal="center" vertical="center" wrapText="1"/>
    </xf>
    <xf numFmtId="1" fontId="6" fillId="3" borderId="28" xfId="3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7" fillId="0" borderId="31" xfId="2" applyNumberFormat="1" applyFont="1" applyFill="1" applyBorder="1" applyProtection="1">
      <protection locked="0"/>
    </xf>
    <xf numFmtId="1" fontId="7" fillId="0" borderId="1" xfId="2" applyNumberFormat="1" applyFont="1" applyFill="1" applyBorder="1" applyProtection="1">
      <protection locked="0"/>
    </xf>
    <xf numFmtId="1" fontId="7" fillId="0" borderId="32" xfId="2" applyNumberFormat="1" applyFont="1" applyFill="1" applyBorder="1" applyProtection="1">
      <protection locked="0"/>
    </xf>
    <xf numFmtId="1" fontId="7" fillId="6" borderId="7" xfId="2" applyNumberFormat="1" applyFont="1" applyFill="1" applyBorder="1" applyProtection="1">
      <protection locked="0"/>
    </xf>
    <xf numFmtId="1" fontId="9" fillId="6" borderId="12" xfId="0" applyNumberFormat="1" applyFont="1" applyFill="1" applyBorder="1" applyProtection="1">
      <protection locked="0"/>
    </xf>
    <xf numFmtId="0" fontId="13" fillId="0" borderId="0" xfId="0" applyFont="1"/>
    <xf numFmtId="0" fontId="15" fillId="0" borderId="0" xfId="0" applyFont="1"/>
    <xf numFmtId="0" fontId="14" fillId="3" borderId="1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Protection="1">
      <protection locked="0"/>
    </xf>
    <xf numFmtId="0" fontId="13" fillId="0" borderId="0" xfId="0" applyFont="1" applyProtection="1">
      <protection locked="0"/>
    </xf>
    <xf numFmtId="2" fontId="17" fillId="6" borderId="18" xfId="3" applyNumberFormat="1" applyFont="1" applyFill="1" applyBorder="1"/>
    <xf numFmtId="2" fontId="17" fillId="6" borderId="15" xfId="3" applyNumberFormat="1" applyFont="1" applyFill="1" applyBorder="1"/>
    <xf numFmtId="2" fontId="16" fillId="6" borderId="15" xfId="0" applyNumberFormat="1" applyFont="1" applyFill="1" applyBorder="1"/>
    <xf numFmtId="2" fontId="18" fillId="6" borderId="15" xfId="4" applyNumberFormat="1" applyFont="1" applyFill="1" applyBorder="1"/>
    <xf numFmtId="0" fontId="19" fillId="0" borderId="0" xfId="0" applyFont="1"/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1" fontId="17" fillId="6" borderId="7" xfId="2" applyNumberFormat="1" applyFont="1" applyFill="1" applyBorder="1" applyProtection="1">
      <protection locked="0"/>
    </xf>
    <xf numFmtId="0" fontId="15" fillId="0" borderId="0" xfId="0" applyFont="1" applyProtection="1">
      <protection locked="0"/>
    </xf>
    <xf numFmtId="2" fontId="20" fillId="6" borderId="19" xfId="0" applyNumberFormat="1" applyFont="1" applyFill="1" applyBorder="1"/>
    <xf numFmtId="49" fontId="13" fillId="0" borderId="0" xfId="0" applyNumberFormat="1" applyFont="1"/>
    <xf numFmtId="2" fontId="13" fillId="0" borderId="0" xfId="0" applyNumberFormat="1" applyFont="1"/>
    <xf numFmtId="1" fontId="6" fillId="3" borderId="30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 applyProtection="1">
      <alignment vertic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49" fontId="25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7" fillId="6" borderId="16" xfId="0" applyFont="1" applyFill="1" applyBorder="1" applyAlignment="1">
      <alignment horizontal="left"/>
    </xf>
    <xf numFmtId="0" fontId="17" fillId="6" borderId="17" xfId="0" applyFont="1" applyFill="1" applyBorder="1" applyAlignment="1">
      <alignment horizontal="left"/>
    </xf>
    <xf numFmtId="0" fontId="17" fillId="6" borderId="11" xfId="0" applyFont="1" applyFill="1" applyBorder="1" applyAlignment="1">
      <alignment horizontal="left" wrapText="1"/>
    </xf>
    <xf numFmtId="0" fontId="17" fillId="6" borderId="14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  <xf numFmtId="0" fontId="16" fillId="6" borderId="14" xfId="0" applyFont="1" applyFill="1" applyBorder="1" applyAlignment="1">
      <alignment horizontal="left" wrapTex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228600</xdr:rowOff>
    </xdr:from>
    <xdr:to>
      <xdr:col>1</xdr:col>
      <xdr:colOff>2495179</xdr:colOff>
      <xdr:row>0</xdr:row>
      <xdr:rowOff>774671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28600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3476625</xdr:colOff>
      <xdr:row>0</xdr:row>
      <xdr:rowOff>171450</xdr:rowOff>
    </xdr:from>
    <xdr:to>
      <xdr:col>1</xdr:col>
      <xdr:colOff>4667250</xdr:colOff>
      <xdr:row>0</xdr:row>
      <xdr:rowOff>833120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1190625" cy="661670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0</xdr:row>
      <xdr:rowOff>0</xdr:rowOff>
    </xdr:from>
    <xdr:to>
      <xdr:col>0</xdr:col>
      <xdr:colOff>2638425</xdr:colOff>
      <xdr:row>0</xdr:row>
      <xdr:rowOff>933450</xdr:rowOff>
    </xdr:to>
    <xdr:pic>
      <xdr:nvPicPr>
        <xdr:cNvPr id="6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2095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639282</xdr:colOff>
      <xdr:row>0</xdr:row>
      <xdr:rowOff>289737</xdr:rowOff>
    </xdr:from>
    <xdr:to>
      <xdr:col>8</xdr:col>
      <xdr:colOff>568028</xdr:colOff>
      <xdr:row>0</xdr:row>
      <xdr:rowOff>835808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9951" y="289737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1549474</xdr:colOff>
      <xdr:row>0</xdr:row>
      <xdr:rowOff>232587</xdr:rowOff>
    </xdr:from>
    <xdr:to>
      <xdr:col>9</xdr:col>
      <xdr:colOff>668965</xdr:colOff>
      <xdr:row>0</xdr:row>
      <xdr:rowOff>894257</xdr:rowOff>
    </xdr:to>
    <xdr:pic>
      <xdr:nvPicPr>
        <xdr:cNvPr id="15" name="Imagen 1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1276" y="232587"/>
          <a:ext cx="1190625" cy="661670"/>
        </a:xfrm>
        <a:prstGeom prst="rect">
          <a:avLst/>
        </a:prstGeom>
      </xdr:spPr>
    </xdr:pic>
    <xdr:clientData/>
  </xdr:twoCellAnchor>
  <xdr:twoCellAnchor>
    <xdr:from>
      <xdr:col>5</xdr:col>
      <xdr:colOff>2066924</xdr:colOff>
      <xdr:row>0</xdr:row>
      <xdr:rowOff>57151</xdr:rowOff>
    </xdr:from>
    <xdr:to>
      <xdr:col>7</xdr:col>
      <xdr:colOff>19049</xdr:colOff>
      <xdr:row>0</xdr:row>
      <xdr:rowOff>990601</xdr:rowOff>
    </xdr:to>
    <xdr:pic>
      <xdr:nvPicPr>
        <xdr:cNvPr id="5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8518" y="57151"/>
          <a:ext cx="2095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2351454</xdr:colOff>
      <xdr:row>0</xdr:row>
      <xdr:rowOff>411285</xdr:rowOff>
    </xdr:from>
    <xdr:to>
      <xdr:col>1</xdr:col>
      <xdr:colOff>4351333</xdr:colOff>
      <xdr:row>0</xdr:row>
      <xdr:rowOff>957356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5877" y="411285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790087</xdr:colOff>
      <xdr:row>0</xdr:row>
      <xdr:rowOff>354135</xdr:rowOff>
    </xdr:from>
    <xdr:to>
      <xdr:col>2</xdr:col>
      <xdr:colOff>1980712</xdr:colOff>
      <xdr:row>0</xdr:row>
      <xdr:rowOff>1015805</xdr:rowOff>
    </xdr:to>
    <xdr:pic>
      <xdr:nvPicPr>
        <xdr:cNvPr id="12" name="Imagen 1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02" y="354135"/>
          <a:ext cx="1190625" cy="661670"/>
        </a:xfrm>
        <a:prstGeom prst="rect">
          <a:avLst/>
        </a:prstGeom>
      </xdr:spPr>
    </xdr:pic>
    <xdr:clientData/>
  </xdr:twoCellAnchor>
  <xdr:twoCellAnchor>
    <xdr:from>
      <xdr:col>0</xdr:col>
      <xdr:colOff>566859</xdr:colOff>
      <xdr:row>0</xdr:row>
      <xdr:rowOff>194164</xdr:rowOff>
    </xdr:from>
    <xdr:to>
      <xdr:col>1</xdr:col>
      <xdr:colOff>1367692</xdr:colOff>
      <xdr:row>0</xdr:row>
      <xdr:rowOff>1109053</xdr:rowOff>
    </xdr:to>
    <xdr:pic>
      <xdr:nvPicPr>
        <xdr:cNvPr id="5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59" y="194164"/>
          <a:ext cx="2095256" cy="91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3152775</xdr:colOff>
      <xdr:row>0</xdr:row>
      <xdr:rowOff>104775</xdr:rowOff>
    </xdr:from>
    <xdr:to>
      <xdr:col>5</xdr:col>
      <xdr:colOff>1282329</xdr:colOff>
      <xdr:row>0</xdr:row>
      <xdr:rowOff>1012825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6025" y="104775"/>
          <a:ext cx="2653929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4105276</xdr:colOff>
      <xdr:row>0</xdr:row>
      <xdr:rowOff>123825</xdr:rowOff>
    </xdr:from>
    <xdr:to>
      <xdr:col>6</xdr:col>
      <xdr:colOff>1400176</xdr:colOff>
      <xdr:row>0</xdr:row>
      <xdr:rowOff>1127125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901" y="123825"/>
          <a:ext cx="1819275" cy="1003300"/>
        </a:xfrm>
        <a:prstGeom prst="rect">
          <a:avLst/>
        </a:prstGeom>
      </xdr:spPr>
    </xdr:pic>
    <xdr:clientData/>
  </xdr:twoCellAnchor>
  <xdr:twoCellAnchor>
    <xdr:from>
      <xdr:col>3</xdr:col>
      <xdr:colOff>1635125</xdr:colOff>
      <xdr:row>0</xdr:row>
      <xdr:rowOff>73024</xdr:rowOff>
    </xdr:from>
    <xdr:to>
      <xdr:col>4</xdr:col>
      <xdr:colOff>69850</xdr:colOff>
      <xdr:row>0</xdr:row>
      <xdr:rowOff>1079499</xdr:rowOff>
    </xdr:to>
    <xdr:pic>
      <xdr:nvPicPr>
        <xdr:cNvPr id="5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3024"/>
          <a:ext cx="2959100" cy="10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1790701</xdr:colOff>
      <xdr:row>0</xdr:row>
      <xdr:rowOff>133350</xdr:rowOff>
    </xdr:from>
    <xdr:to>
      <xdr:col>2</xdr:col>
      <xdr:colOff>810847</xdr:colOff>
      <xdr:row>0</xdr:row>
      <xdr:rowOff>679421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133350"/>
          <a:ext cx="1515696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1514475</xdr:colOff>
      <xdr:row>0</xdr:row>
      <xdr:rowOff>76200</xdr:rowOff>
    </xdr:from>
    <xdr:to>
      <xdr:col>2</xdr:col>
      <xdr:colOff>2200275</xdr:colOff>
      <xdr:row>0</xdr:row>
      <xdr:rowOff>737870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76200"/>
          <a:ext cx="685800" cy="661670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1238250</xdr:colOff>
      <xdr:row>0</xdr:row>
      <xdr:rowOff>933450</xdr:rowOff>
    </xdr:to>
    <xdr:pic>
      <xdr:nvPicPr>
        <xdr:cNvPr id="5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7335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2:B9" totalsRowShown="0" headerRowDxfId="1">
  <tableColumns count="2">
    <tableColumn id="1" xr3:uid="{00000000-0010-0000-0000-000001000000}" name="DESCRIPCION"/>
    <tableColumn id="2" xr3:uid="{00000000-0010-0000-0000-000002000000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showGridLines="0" zoomScaleNormal="100" workbookViewId="0">
      <selection activeCell="B3" sqref="B3"/>
    </sheetView>
  </sheetViews>
  <sheetFormatPr baseColWidth="10" defaultColWidth="0" defaultRowHeight="15" zeroHeight="1" x14ac:dyDescent="0.25"/>
  <cols>
    <col min="1" max="1" width="42" customWidth="1"/>
    <col min="2" max="2" width="76.28515625" customWidth="1"/>
    <col min="3" max="3" width="27.85546875" customWidth="1"/>
    <col min="4" max="4" width="2" hidden="1" customWidth="1"/>
    <col min="5" max="5" width="10.42578125" hidden="1" customWidth="1"/>
    <col min="6" max="25" width="11.42578125" hidden="1" customWidth="1"/>
    <col min="26" max="26" width="11.7109375" hidden="1" customWidth="1"/>
    <col min="27" max="27" width="3.85546875" hidden="1" customWidth="1"/>
    <col min="28" max="16384" width="11.42578125" hidden="1"/>
  </cols>
  <sheetData>
    <row r="1" spans="1:27" ht="76.5" customHeight="1" x14ac:dyDescent="0.25">
      <c r="A1" s="77" t="s">
        <v>60</v>
      </c>
      <c r="B1" s="78"/>
    </row>
    <row r="2" spans="1:27" x14ac:dyDescent="0.25">
      <c r="A2" s="1" t="s">
        <v>0</v>
      </c>
      <c r="B2" s="34" t="s">
        <v>1</v>
      </c>
      <c r="E2" s="10"/>
      <c r="Z2" t="s">
        <v>2</v>
      </c>
      <c r="AA2" t="s">
        <v>3</v>
      </c>
    </row>
    <row r="3" spans="1:27" x14ac:dyDescent="0.25">
      <c r="A3" t="s">
        <v>4</v>
      </c>
      <c r="B3" s="35"/>
      <c r="E3" s="10" t="s">
        <v>5</v>
      </c>
      <c r="Z3" t="s">
        <v>6</v>
      </c>
      <c r="AA3" t="s">
        <v>7</v>
      </c>
    </row>
    <row r="4" spans="1:27" x14ac:dyDescent="0.25">
      <c r="A4" t="s">
        <v>8</v>
      </c>
      <c r="B4" s="36"/>
      <c r="E4" s="10"/>
    </row>
    <row r="5" spans="1:27" x14ac:dyDescent="0.25">
      <c r="A5" t="s">
        <v>9</v>
      </c>
      <c r="B5" s="36"/>
      <c r="E5">
        <v>1</v>
      </c>
    </row>
    <row r="6" spans="1:27" x14ac:dyDescent="0.25">
      <c r="A6" t="s">
        <v>10</v>
      </c>
      <c r="B6" s="36"/>
      <c r="E6">
        <v>2</v>
      </c>
    </row>
    <row r="7" spans="1:27" x14ac:dyDescent="0.25">
      <c r="A7" t="s">
        <v>11</v>
      </c>
      <c r="B7" s="36"/>
      <c r="E7">
        <v>3</v>
      </c>
    </row>
    <row r="8" spans="1:27" x14ac:dyDescent="0.25">
      <c r="A8" t="s">
        <v>12</v>
      </c>
      <c r="B8" s="37"/>
      <c r="E8">
        <v>4</v>
      </c>
    </row>
    <row r="9" spans="1:27" x14ac:dyDescent="0.25">
      <c r="A9" t="s">
        <v>13</v>
      </c>
      <c r="B9" s="38"/>
      <c r="E9" s="12">
        <v>5</v>
      </c>
    </row>
    <row r="10" spans="1:27" x14ac:dyDescent="0.25">
      <c r="A10" s="75" t="s">
        <v>14</v>
      </c>
      <c r="B10" s="76"/>
    </row>
    <row r="11" spans="1:27" x14ac:dyDescent="0.25">
      <c r="A11" s="3" t="s">
        <v>15</v>
      </c>
      <c r="B11" s="32"/>
      <c r="E11" s="11"/>
    </row>
    <row r="12" spans="1:27" x14ac:dyDescent="0.25">
      <c r="A12" s="3" t="s">
        <v>16</v>
      </c>
      <c r="B12" s="32" t="s">
        <v>3</v>
      </c>
      <c r="C12" s="5"/>
      <c r="E12" s="11"/>
    </row>
    <row r="13" spans="1:27" x14ac:dyDescent="0.25">
      <c r="A13" s="3" t="s">
        <v>17</v>
      </c>
      <c r="B13" s="32"/>
    </row>
    <row r="14" spans="1:27" x14ac:dyDescent="0.25">
      <c r="A14" s="3" t="s">
        <v>18</v>
      </c>
      <c r="B14" s="32"/>
    </row>
    <row r="15" spans="1:27" x14ac:dyDescent="0.25">
      <c r="A15" s="3" t="s">
        <v>19</v>
      </c>
      <c r="B15" s="32"/>
    </row>
    <row r="16" spans="1:27" x14ac:dyDescent="0.25">
      <c r="A16" s="3" t="s">
        <v>20</v>
      </c>
      <c r="B16" s="32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hidden="1" x14ac:dyDescent="0.25">
      <c r="A17" s="3" t="s">
        <v>21</v>
      </c>
      <c r="B17" s="32" t="s">
        <v>7</v>
      </c>
      <c r="D17" s="5"/>
    </row>
  </sheetData>
  <sheetProtection algorithmName="SHA-512" hashValue="XQ5aVwjvSiS7hLohkb0brgh9WHXvJNb+XYwN6YDm1GfvJMiJwZUBR3hnrEGxUAr4nN+DQp34eN1GJbVolGmGfA==" saltValue="vbskQQtKPM00o2uQKVM1Aw==" spinCount="100000" sheet="1" objects="1" scenarios="1"/>
  <mergeCells count="2">
    <mergeCell ref="A10:B10"/>
    <mergeCell ref="A1:B1"/>
  </mergeCells>
  <dataValidations xWindow="488" yWindow="236" count="7">
    <dataValidation type="list" showInputMessage="1" showErrorMessage="1" sqref="B7" xr:uid="{00000000-0002-0000-0000-000000000000}">
      <formula1>$Z$2:$Z$4</formula1>
    </dataValidation>
    <dataValidation type="list" showInputMessage="1" showErrorMessage="1" sqref="B11:B17" xr:uid="{00000000-0002-0000-0000-000001000000}">
      <formula1>SINO</formula1>
    </dataValidation>
    <dataValidation type="list" allowBlank="1" showInputMessage="1" showErrorMessage="1" sqref="B3" xr:uid="{00000000-0002-0000-0000-000002000000}">
      <formula1>$E$3</formula1>
    </dataValidation>
    <dataValidation type="whole" allowBlank="1" showInputMessage="1" showErrorMessage="1" error="El campo de entrada permite entre 5 y 9 digitos numéricos." prompt="Digite el NIT sin DV" sqref="B5" xr:uid="{00000000-0002-0000-0000-000003000000}">
      <formula1>111111</formula1>
      <formula2>9999999999</formula2>
    </dataValidation>
    <dataValidation type="list" allowBlank="1" showInputMessage="1" showErrorMessage="1" sqref="B6" xr:uid="{00000000-0002-0000-0000-000004000000}">
      <formula1>$E$5:$E$9</formula1>
    </dataValidation>
    <dataValidation type="whole" operator="greaterThanOrEqual" allowBlank="1" showInputMessage="1" showErrorMessage="1" sqref="B8" xr:uid="{00000000-0002-0000-0000-000005000000}">
      <formula1>0</formula1>
    </dataValidation>
    <dataValidation type="date" operator="greaterThanOrEqual" allowBlank="1" showInputMessage="1" showErrorMessage="1" sqref="B9" xr:uid="{00000000-0002-0000-0000-000006000000}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83"/>
  <sheetViews>
    <sheetView showGridLines="0" zoomScale="80" zoomScaleNormal="8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E7" sqref="E7"/>
    </sheetView>
  </sheetViews>
  <sheetFormatPr baseColWidth="10" defaultColWidth="0" defaultRowHeight="15" zeroHeight="1" x14ac:dyDescent="0.25"/>
  <cols>
    <col min="1" max="1" width="15.5703125" style="2" customWidth="1"/>
    <col min="2" max="2" width="19.28515625" style="2" bestFit="1" customWidth="1"/>
    <col min="3" max="3" width="16.85546875" style="2" customWidth="1"/>
    <col min="4" max="4" width="60.140625" style="2" customWidth="1"/>
    <col min="5" max="5" width="22.28515625" style="2" customWidth="1"/>
    <col min="6" max="12" width="31.140625" style="12" customWidth="1"/>
    <col min="13" max="13" width="34.42578125" style="12" customWidth="1"/>
    <col min="14" max="14" width="11.42578125" style="2" customWidth="1"/>
    <col min="15" max="16" width="11.42578125" style="2" hidden="1" customWidth="1"/>
    <col min="17" max="17" width="16" style="2" hidden="1" customWidth="1"/>
    <col min="18" max="22" width="11.42578125" style="2" hidden="1" customWidth="1"/>
    <col min="23" max="23" width="22.7109375" style="2" hidden="1" customWidth="1"/>
    <col min="24" max="25" width="11.42578125" style="2" hidden="1" customWidth="1"/>
    <col min="26" max="26" width="18" style="2" hidden="1" customWidth="1"/>
    <col min="27" max="31" width="11.42578125" style="2" hidden="1" customWidth="1"/>
    <col min="32" max="32" width="16.42578125" style="2" hidden="1" customWidth="1"/>
    <col min="33" max="52" width="11.42578125" hidden="1" customWidth="1"/>
    <col min="53" max="53" width="21.42578125" hidden="1" customWidth="1"/>
    <col min="54" max="16384" width="11.42578125" hidden="1"/>
  </cols>
  <sheetData>
    <row r="1" spans="1:32" ht="167.25" customHeight="1" x14ac:dyDescent="0.35">
      <c r="A1" s="84" t="s">
        <v>60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P1" s="25"/>
      <c r="Q1" s="27">
        <v>1</v>
      </c>
      <c r="R1" s="27">
        <v>2</v>
      </c>
      <c r="S1" s="27">
        <v>3</v>
      </c>
      <c r="T1" s="27">
        <v>4</v>
      </c>
      <c r="U1" s="27">
        <v>5</v>
      </c>
      <c r="V1" s="27">
        <v>6</v>
      </c>
      <c r="W1" s="27">
        <v>7</v>
      </c>
      <c r="X1" s="27">
        <v>8</v>
      </c>
      <c r="Y1" s="27">
        <v>9</v>
      </c>
      <c r="Z1" s="27">
        <v>0</v>
      </c>
    </row>
    <row r="2" spans="1:32" ht="15" customHeight="1" thickBot="1" x14ac:dyDescent="0.3">
      <c r="A2" s="79" t="s">
        <v>22</v>
      </c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79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32" ht="45" customHeight="1" x14ac:dyDescent="0.25">
      <c r="A3" s="20" t="s">
        <v>23</v>
      </c>
      <c r="B3" s="6" t="s">
        <v>24</v>
      </c>
      <c r="C3" s="7" t="s">
        <v>25</v>
      </c>
      <c r="D3" s="7" t="s">
        <v>26</v>
      </c>
      <c r="E3" s="24" t="s">
        <v>27</v>
      </c>
      <c r="F3" s="39" t="s">
        <v>28</v>
      </c>
      <c r="G3" s="40" t="s">
        <v>29</v>
      </c>
      <c r="H3" s="41" t="s">
        <v>30</v>
      </c>
      <c r="I3" s="40" t="s">
        <v>31</v>
      </c>
      <c r="J3" s="40" t="s">
        <v>32</v>
      </c>
      <c r="K3" s="42" t="s">
        <v>33</v>
      </c>
      <c r="L3" s="73" t="s">
        <v>34</v>
      </c>
      <c r="M3" s="43" t="s">
        <v>35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32" s="29" customFormat="1" x14ac:dyDescent="0.25">
      <c r="A4" s="33"/>
      <c r="B4" s="26"/>
      <c r="C4" s="22"/>
      <c r="D4" s="23"/>
      <c r="E4" s="31"/>
      <c r="F4" s="44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6">
        <v>0</v>
      </c>
      <c r="M4" s="47">
        <f t="shared" ref="M4" si="0">+SUM(F4:L4)</f>
        <v>0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s="29" customFormat="1" x14ac:dyDescent="0.25">
      <c r="A5" s="33"/>
      <c r="B5" s="26"/>
      <c r="C5" s="22"/>
      <c r="D5" s="23"/>
      <c r="E5" s="31"/>
      <c r="F5" s="44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6">
        <v>0</v>
      </c>
      <c r="M5" s="47">
        <f t="shared" ref="M5:M8" si="1">+SUM(F5:L5)</f>
        <v>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s="29" customFormat="1" x14ac:dyDescent="0.25">
      <c r="A6" s="33"/>
      <c r="B6" s="26"/>
      <c r="C6" s="22"/>
      <c r="D6" s="23"/>
      <c r="E6" s="31"/>
      <c r="F6" s="44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6">
        <v>0</v>
      </c>
      <c r="M6" s="47">
        <f t="shared" si="1"/>
        <v>0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s="29" customFormat="1" x14ac:dyDescent="0.25">
      <c r="A7" s="33"/>
      <c r="B7" s="26"/>
      <c r="C7" s="22"/>
      <c r="D7" s="23"/>
      <c r="E7" s="31"/>
      <c r="F7" s="44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6">
        <v>0</v>
      </c>
      <c r="M7" s="47">
        <f t="shared" si="1"/>
        <v>0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s="29" customFormat="1" x14ac:dyDescent="0.25">
      <c r="A8" s="33"/>
      <c r="B8" s="26"/>
      <c r="C8" s="22"/>
      <c r="D8" s="23"/>
      <c r="E8" s="31"/>
      <c r="F8" s="44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6">
        <v>0</v>
      </c>
      <c r="M8" s="47">
        <f t="shared" si="1"/>
        <v>0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s="29" customFormat="1" x14ac:dyDescent="0.25">
      <c r="A9" s="33"/>
      <c r="B9" s="26"/>
      <c r="C9" s="26"/>
      <c r="D9" s="26"/>
      <c r="E9" s="31"/>
      <c r="F9" s="44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6">
        <v>0</v>
      </c>
      <c r="M9" s="47">
        <f t="shared" ref="M9:M12" si="2">+SUM(F9:L9)</f>
        <v>0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s="29" customFormat="1" x14ac:dyDescent="0.25">
      <c r="A10" s="33"/>
      <c r="B10" s="26"/>
      <c r="C10" s="26"/>
      <c r="D10" s="26"/>
      <c r="E10" s="31"/>
      <c r="F10" s="44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6">
        <v>0</v>
      </c>
      <c r="M10" s="47">
        <f t="shared" si="2"/>
        <v>0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s="29" customFormat="1" x14ac:dyDescent="0.25">
      <c r="A11" s="33"/>
      <c r="B11" s="26"/>
      <c r="C11" s="26"/>
      <c r="D11" s="26"/>
      <c r="E11" s="31"/>
      <c r="F11" s="44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6">
        <v>0</v>
      </c>
      <c r="M11" s="47">
        <f t="shared" si="2"/>
        <v>0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s="29" customFormat="1" ht="15.75" thickBot="1" x14ac:dyDescent="0.3">
      <c r="A12" s="33"/>
      <c r="B12" s="26"/>
      <c r="C12" s="26"/>
      <c r="D12" s="26"/>
      <c r="E12" s="31"/>
      <c r="F12" s="44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6">
        <v>0</v>
      </c>
      <c r="M12" s="47">
        <f t="shared" si="2"/>
        <v>0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s="19" customFormat="1" ht="15.75" thickBot="1" x14ac:dyDescent="0.3">
      <c r="A13" s="81" t="s">
        <v>36</v>
      </c>
      <c r="B13" s="82"/>
      <c r="C13" s="82"/>
      <c r="D13" s="82"/>
      <c r="E13" s="83"/>
      <c r="F13" s="48">
        <f t="shared" ref="F13:M13" si="3">SUM(F4:F12)</f>
        <v>0</v>
      </c>
      <c r="G13" s="48">
        <f t="shared" si="3"/>
        <v>0</v>
      </c>
      <c r="H13" s="48">
        <f t="shared" si="3"/>
        <v>0</v>
      </c>
      <c r="I13" s="48">
        <f t="shared" si="3"/>
        <v>0</v>
      </c>
      <c r="J13" s="48">
        <f t="shared" si="3"/>
        <v>0</v>
      </c>
      <c r="K13" s="48">
        <f t="shared" si="3"/>
        <v>0</v>
      </c>
      <c r="L13" s="48">
        <f t="shared" si="3"/>
        <v>0</v>
      </c>
      <c r="M13" s="48">
        <f t="shared" si="3"/>
        <v>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7" x14ac:dyDescent="0.25"/>
    <row r="18" x14ac:dyDescent="0.25"/>
    <row r="19" x14ac:dyDescent="0.25"/>
    <row r="2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sheetProtection algorithmName="SHA-512" hashValue="yvWU88iYVrmIY82sWlBNWz3I5L0YjoVNRBaHOuNnDQSGpj3Gst6VRnc4Qb4m4NmR/qAIWLgKJcSz7xnaOH+Ijg==" saltValue="339hBgRbQe/ej8ExFQBTug==" spinCount="100000" sheet="1" objects="1" scenarios="1" insertRows="0" deleteRows="0"/>
  <mergeCells count="3">
    <mergeCell ref="A2:M2"/>
    <mergeCell ref="A13:E13"/>
    <mergeCell ref="A1:M1"/>
  </mergeCells>
  <dataValidations xWindow="173" yWindow="497" count="3">
    <dataValidation type="whole" operator="greaterThanOrEqual" allowBlank="1" showInputMessage="1" showErrorMessage="1" error="solo se permiten datos numéricos" sqref="F4:L12" xr:uid="{00000000-0002-0000-0100-000000000000}">
      <formula1>0</formula1>
    </dataValidation>
    <dataValidation type="whole" operator="greaterThanOrEqual" allowBlank="1" showInputMessage="1" showErrorMessage="1" sqref="C4:C12" xr:uid="{00000000-0002-0000-0100-000001000000}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12" xr:uid="{00000000-0002-0000-0100-000002000000}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showGridLines="0" zoomScale="78" zoomScaleNormal="78" workbookViewId="0">
      <selection sqref="A1:C1"/>
    </sheetView>
  </sheetViews>
  <sheetFormatPr baseColWidth="10" defaultColWidth="0" defaultRowHeight="15.75" zeroHeight="1" x14ac:dyDescent="0.25"/>
  <cols>
    <col min="1" max="1" width="19.42578125" style="49" customWidth="1"/>
    <col min="2" max="2" width="68.140625" style="49" customWidth="1"/>
    <col min="3" max="3" width="41.7109375" style="49" customWidth="1"/>
    <col min="4" max="4" width="9.5703125" style="49" customWidth="1"/>
    <col min="5" max="5" width="12.85546875" style="49" hidden="1" customWidth="1"/>
    <col min="6" max="6" width="13.85546875" style="49" hidden="1" customWidth="1"/>
    <col min="7" max="7" width="16.140625" style="49" hidden="1" customWidth="1"/>
    <col min="8" max="16384" width="11.42578125" style="49" hidden="1"/>
  </cols>
  <sheetData>
    <row r="1" spans="1:6" ht="160.5" customHeight="1" x14ac:dyDescent="0.3">
      <c r="A1" s="92" t="s">
        <v>60</v>
      </c>
      <c r="B1" s="93"/>
      <c r="C1" s="93"/>
    </row>
    <row r="2" spans="1:6" x14ac:dyDescent="0.25">
      <c r="A2" s="94" t="s">
        <v>37</v>
      </c>
      <c r="B2" s="94"/>
      <c r="C2" s="95"/>
      <c r="F2" s="50"/>
    </row>
    <row r="3" spans="1:6" x14ac:dyDescent="0.25">
      <c r="A3" s="96" t="s">
        <v>38</v>
      </c>
      <c r="B3" s="96"/>
      <c r="C3" s="97"/>
      <c r="F3" s="50"/>
    </row>
    <row r="4" spans="1:6" x14ac:dyDescent="0.25">
      <c r="A4" s="51" t="s">
        <v>23</v>
      </c>
      <c r="B4" s="52" t="s">
        <v>39</v>
      </c>
      <c r="C4" s="52" t="s">
        <v>40</v>
      </c>
    </row>
    <row r="5" spans="1:6" s="55" customFormat="1" x14ac:dyDescent="0.25">
      <c r="A5" s="53">
        <f>ROW()-4</f>
        <v>1</v>
      </c>
      <c r="B5" s="54">
        <v>0</v>
      </c>
      <c r="C5" s="54">
        <v>0</v>
      </c>
    </row>
    <row r="6" spans="1:6" s="55" customFormat="1" x14ac:dyDescent="0.25">
      <c r="A6" s="53">
        <f t="shared" ref="A6:A14" si="0">ROW()-4</f>
        <v>2</v>
      </c>
      <c r="B6" s="54">
        <v>0</v>
      </c>
      <c r="C6" s="54">
        <v>0</v>
      </c>
    </row>
    <row r="7" spans="1:6" s="55" customFormat="1" x14ac:dyDescent="0.25">
      <c r="A7" s="53">
        <f t="shared" si="0"/>
        <v>3</v>
      </c>
      <c r="B7" s="54">
        <v>0</v>
      </c>
      <c r="C7" s="54">
        <v>0</v>
      </c>
    </row>
    <row r="8" spans="1:6" s="55" customFormat="1" x14ac:dyDescent="0.25">
      <c r="A8" s="53">
        <f t="shared" si="0"/>
        <v>4</v>
      </c>
      <c r="B8" s="54">
        <v>0</v>
      </c>
      <c r="C8" s="54">
        <v>0</v>
      </c>
    </row>
    <row r="9" spans="1:6" s="55" customFormat="1" x14ac:dyDescent="0.25">
      <c r="A9" s="53">
        <f t="shared" si="0"/>
        <v>5</v>
      </c>
      <c r="B9" s="54">
        <v>0</v>
      </c>
      <c r="C9" s="54">
        <v>0</v>
      </c>
    </row>
    <row r="10" spans="1:6" s="55" customFormat="1" x14ac:dyDescent="0.25">
      <c r="A10" s="53">
        <f t="shared" si="0"/>
        <v>6</v>
      </c>
      <c r="B10" s="54">
        <v>0</v>
      </c>
      <c r="C10" s="54">
        <v>0</v>
      </c>
    </row>
    <row r="11" spans="1:6" s="55" customFormat="1" x14ac:dyDescent="0.25">
      <c r="A11" s="53">
        <f t="shared" si="0"/>
        <v>7</v>
      </c>
      <c r="B11" s="54">
        <v>0</v>
      </c>
      <c r="C11" s="54">
        <v>0</v>
      </c>
    </row>
    <row r="12" spans="1:6" s="55" customFormat="1" x14ac:dyDescent="0.25">
      <c r="A12" s="53">
        <f t="shared" si="0"/>
        <v>8</v>
      </c>
      <c r="B12" s="54">
        <v>0</v>
      </c>
      <c r="C12" s="54">
        <v>0</v>
      </c>
    </row>
    <row r="13" spans="1:6" s="55" customFormat="1" x14ac:dyDescent="0.25">
      <c r="A13" s="53">
        <f t="shared" si="0"/>
        <v>9</v>
      </c>
      <c r="B13" s="54">
        <v>0</v>
      </c>
      <c r="C13" s="54">
        <v>0</v>
      </c>
    </row>
    <row r="14" spans="1:6" s="55" customFormat="1" ht="16.5" thickBot="1" x14ac:dyDescent="0.3">
      <c r="A14" s="53">
        <f t="shared" si="0"/>
        <v>10</v>
      </c>
      <c r="B14" s="54">
        <v>0</v>
      </c>
      <c r="C14" s="54">
        <v>0</v>
      </c>
    </row>
    <row r="15" spans="1:6" ht="16.5" thickBot="1" x14ac:dyDescent="0.3">
      <c r="A15" s="86" t="s">
        <v>41</v>
      </c>
      <c r="B15" s="87"/>
      <c r="C15" s="56">
        <f>SUM(C5:C14)</f>
        <v>0</v>
      </c>
    </row>
    <row r="16" spans="1:6" ht="16.5" thickBot="1" x14ac:dyDescent="0.3">
      <c r="A16" s="88" t="s">
        <v>42</v>
      </c>
      <c r="B16" s="89"/>
      <c r="C16" s="57">
        <f>'2. Ingresos RIFINC'!M13</f>
        <v>0</v>
      </c>
    </row>
    <row r="17" spans="1:3" ht="16.5" thickBot="1" x14ac:dyDescent="0.3">
      <c r="A17" s="90" t="s">
        <v>43</v>
      </c>
      <c r="B17" s="91"/>
      <c r="C17" s="58">
        <f>+C15+C16</f>
        <v>0</v>
      </c>
    </row>
    <row r="18" spans="1:3" ht="16.5" thickBot="1" x14ac:dyDescent="0.3">
      <c r="A18" s="90" t="s">
        <v>44</v>
      </c>
      <c r="B18" s="91"/>
      <c r="C18" s="59">
        <f>IF(C17=0,0,C16/C17)</f>
        <v>0</v>
      </c>
    </row>
  </sheetData>
  <sheetProtection algorithmName="SHA-512" hashValue="pGpQcfun2fmXtiznVf9nYYCingOxhx/phAwdzOB0Im7sdLLBL/tpZqY2IillmV3uzhSRQFx5MnRLCqOLVspWJA==" saltValue="/seohbxD/CJ9WDWDWQgjHA==" spinCount="100000" sheet="1" objects="1" scenarios="1"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 xr:uid="{00000000-0002-0000-0200-000000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77"/>
  <sheetViews>
    <sheetView showGridLines="0" topLeftCell="A10" zoomScale="60" zoomScaleNormal="60" workbookViewId="0">
      <selection activeCell="H8" sqref="H8"/>
    </sheetView>
  </sheetViews>
  <sheetFormatPr baseColWidth="10" defaultColWidth="0" defaultRowHeight="15.75" zeroHeight="1" x14ac:dyDescent="0.25"/>
  <cols>
    <col min="1" max="1" width="13.85546875" style="71" customWidth="1"/>
    <col min="2" max="2" width="20.5703125" style="71" customWidth="1"/>
    <col min="3" max="3" width="21.140625" style="71" customWidth="1"/>
    <col min="4" max="6" width="67.85546875" style="49" customWidth="1"/>
    <col min="7" max="11" width="29.42578125" style="72" customWidth="1"/>
    <col min="12" max="12" width="11.42578125" style="49" customWidth="1"/>
    <col min="13" max="13" width="0" style="49" hidden="1" customWidth="1"/>
    <col min="14" max="14" width="11.42578125" style="49" hidden="1" customWidth="1"/>
    <col min="15" max="22" width="0" style="49" hidden="1" customWidth="1"/>
    <col min="23" max="16384" width="11.42578125" style="49" hidden="1"/>
  </cols>
  <sheetData>
    <row r="1" spans="1:22" ht="160.5" customHeight="1" x14ac:dyDescent="0.35">
      <c r="A1" s="84" t="s">
        <v>60</v>
      </c>
      <c r="B1" s="99"/>
      <c r="C1" s="99"/>
      <c r="D1" s="99"/>
      <c r="E1" s="99"/>
      <c r="F1" s="99"/>
      <c r="G1" s="99"/>
      <c r="H1" s="99"/>
      <c r="I1" s="99"/>
      <c r="J1" s="99"/>
      <c r="K1" s="99"/>
      <c r="M1" s="60">
        <v>1</v>
      </c>
      <c r="N1" s="60">
        <v>2</v>
      </c>
      <c r="O1" s="60">
        <v>3</v>
      </c>
      <c r="P1" s="60">
        <v>4</v>
      </c>
      <c r="Q1" s="60">
        <v>5</v>
      </c>
      <c r="R1" s="60">
        <v>6</v>
      </c>
      <c r="S1" s="60">
        <v>7</v>
      </c>
      <c r="T1" s="60">
        <v>8</v>
      </c>
      <c r="U1" s="60">
        <v>9</v>
      </c>
      <c r="V1" s="60">
        <v>0</v>
      </c>
    </row>
    <row r="2" spans="1:22" x14ac:dyDescent="0.2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2" ht="54" customHeight="1" x14ac:dyDescent="0.25">
      <c r="A3" s="61" t="s">
        <v>23</v>
      </c>
      <c r="B3" s="62" t="s">
        <v>24</v>
      </c>
      <c r="C3" s="62" t="s">
        <v>25</v>
      </c>
      <c r="D3" s="62" t="s">
        <v>46</v>
      </c>
      <c r="E3" s="62" t="s">
        <v>47</v>
      </c>
      <c r="F3" s="62" t="s">
        <v>48</v>
      </c>
      <c r="G3" s="62" t="s">
        <v>49</v>
      </c>
      <c r="H3" s="62" t="s">
        <v>50</v>
      </c>
      <c r="I3" s="62" t="s">
        <v>51</v>
      </c>
      <c r="J3" s="63" t="s">
        <v>52</v>
      </c>
      <c r="K3" s="64" t="s">
        <v>53</v>
      </c>
    </row>
    <row r="4" spans="1:22" s="55" customFormat="1" ht="18" customHeight="1" x14ac:dyDescent="0.25">
      <c r="A4" s="65">
        <f t="shared" ref="A4:A67" si="0">ROW()-3</f>
        <v>1</v>
      </c>
      <c r="B4" s="65">
        <v>0</v>
      </c>
      <c r="C4" s="66">
        <v>0</v>
      </c>
      <c r="D4" s="67">
        <v>0</v>
      </c>
      <c r="E4" s="67">
        <v>0</v>
      </c>
      <c r="F4" s="74" t="s">
        <v>54</v>
      </c>
      <c r="G4" s="66">
        <v>0</v>
      </c>
      <c r="H4" s="66">
        <v>0</v>
      </c>
      <c r="I4" s="66">
        <v>0</v>
      </c>
      <c r="J4" s="66">
        <v>0</v>
      </c>
      <c r="K4" s="68">
        <f t="shared" ref="K4:K67" si="1">+G4+H4-I4+J4</f>
        <v>0</v>
      </c>
      <c r="N4" s="69"/>
    </row>
    <row r="5" spans="1:22" s="55" customFormat="1" ht="18" customHeight="1" x14ac:dyDescent="0.25">
      <c r="A5" s="65">
        <f t="shared" si="0"/>
        <v>2</v>
      </c>
      <c r="B5" s="65">
        <v>0</v>
      </c>
      <c r="C5" s="66">
        <v>0</v>
      </c>
      <c r="D5" s="67">
        <v>0</v>
      </c>
      <c r="E5" s="67">
        <v>0</v>
      </c>
      <c r="F5" s="74" t="s">
        <v>54</v>
      </c>
      <c r="G5" s="66">
        <v>0</v>
      </c>
      <c r="H5" s="66">
        <v>0</v>
      </c>
      <c r="I5" s="66">
        <v>0</v>
      </c>
      <c r="J5" s="66">
        <v>0</v>
      </c>
      <c r="K5" s="68">
        <f t="shared" si="1"/>
        <v>0</v>
      </c>
      <c r="N5" s="69"/>
    </row>
    <row r="6" spans="1:22" s="55" customFormat="1" ht="18" customHeight="1" x14ac:dyDescent="0.25">
      <c r="A6" s="65">
        <f t="shared" si="0"/>
        <v>3</v>
      </c>
      <c r="B6" s="65">
        <v>0</v>
      </c>
      <c r="C6" s="66">
        <v>0</v>
      </c>
      <c r="D6" s="67">
        <v>0</v>
      </c>
      <c r="E6" s="67">
        <v>0</v>
      </c>
      <c r="F6" s="74" t="s">
        <v>54</v>
      </c>
      <c r="G6" s="66">
        <v>0</v>
      </c>
      <c r="H6" s="66">
        <v>0</v>
      </c>
      <c r="I6" s="66">
        <v>0</v>
      </c>
      <c r="J6" s="66">
        <v>0</v>
      </c>
      <c r="K6" s="68">
        <f t="shared" si="1"/>
        <v>0</v>
      </c>
      <c r="N6" s="69"/>
    </row>
    <row r="7" spans="1:22" s="55" customFormat="1" ht="18" customHeight="1" x14ac:dyDescent="0.25">
      <c r="A7" s="65">
        <f t="shared" si="0"/>
        <v>4</v>
      </c>
      <c r="B7" s="65">
        <v>0</v>
      </c>
      <c r="C7" s="66">
        <v>0</v>
      </c>
      <c r="D7" s="67">
        <v>0</v>
      </c>
      <c r="E7" s="67">
        <v>0</v>
      </c>
      <c r="F7" s="74" t="s">
        <v>54</v>
      </c>
      <c r="G7" s="66">
        <v>0</v>
      </c>
      <c r="H7" s="66">
        <v>0</v>
      </c>
      <c r="I7" s="66">
        <v>0</v>
      </c>
      <c r="J7" s="66">
        <v>0</v>
      </c>
      <c r="K7" s="68">
        <f t="shared" si="1"/>
        <v>0</v>
      </c>
      <c r="N7" s="69"/>
    </row>
    <row r="8" spans="1:22" s="55" customFormat="1" ht="18" customHeight="1" x14ac:dyDescent="0.25">
      <c r="A8" s="65">
        <f t="shared" si="0"/>
        <v>5</v>
      </c>
      <c r="B8" s="65">
        <v>0</v>
      </c>
      <c r="C8" s="66">
        <v>0</v>
      </c>
      <c r="D8" s="67">
        <v>0</v>
      </c>
      <c r="E8" s="67">
        <v>0</v>
      </c>
      <c r="F8" s="74" t="s">
        <v>54</v>
      </c>
      <c r="G8" s="66">
        <v>0</v>
      </c>
      <c r="H8" s="66">
        <v>0</v>
      </c>
      <c r="I8" s="66">
        <v>0</v>
      </c>
      <c r="J8" s="66">
        <v>0</v>
      </c>
      <c r="K8" s="68">
        <f t="shared" si="1"/>
        <v>0</v>
      </c>
      <c r="N8" s="69"/>
    </row>
    <row r="9" spans="1:22" s="55" customFormat="1" ht="18" customHeight="1" x14ac:dyDescent="0.25">
      <c r="A9" s="65">
        <f t="shared" si="0"/>
        <v>6</v>
      </c>
      <c r="B9" s="65">
        <v>0</v>
      </c>
      <c r="C9" s="66">
        <v>0</v>
      </c>
      <c r="D9" s="67">
        <v>0</v>
      </c>
      <c r="E9" s="67">
        <v>0</v>
      </c>
      <c r="F9" s="74" t="s">
        <v>54</v>
      </c>
      <c r="G9" s="66">
        <v>0</v>
      </c>
      <c r="H9" s="66">
        <v>0</v>
      </c>
      <c r="I9" s="66">
        <v>0</v>
      </c>
      <c r="J9" s="66">
        <v>0</v>
      </c>
      <c r="K9" s="68">
        <f t="shared" si="1"/>
        <v>0</v>
      </c>
      <c r="N9" s="69"/>
    </row>
    <row r="10" spans="1:22" s="55" customFormat="1" ht="18" customHeight="1" x14ac:dyDescent="0.25">
      <c r="A10" s="65">
        <f t="shared" si="0"/>
        <v>7</v>
      </c>
      <c r="B10" s="65">
        <v>0</v>
      </c>
      <c r="C10" s="66">
        <v>0</v>
      </c>
      <c r="D10" s="67">
        <v>0</v>
      </c>
      <c r="E10" s="67">
        <v>0</v>
      </c>
      <c r="F10" s="74" t="s">
        <v>54</v>
      </c>
      <c r="G10" s="66">
        <v>0</v>
      </c>
      <c r="H10" s="66">
        <v>0</v>
      </c>
      <c r="I10" s="66">
        <v>0</v>
      </c>
      <c r="J10" s="66">
        <v>0</v>
      </c>
      <c r="K10" s="68">
        <f t="shared" si="1"/>
        <v>0</v>
      </c>
      <c r="N10" s="69"/>
    </row>
    <row r="11" spans="1:22" s="55" customFormat="1" ht="18" customHeight="1" x14ac:dyDescent="0.25">
      <c r="A11" s="65">
        <f t="shared" si="0"/>
        <v>8</v>
      </c>
      <c r="B11" s="65">
        <v>0</v>
      </c>
      <c r="C11" s="66">
        <v>0</v>
      </c>
      <c r="D11" s="67">
        <v>0</v>
      </c>
      <c r="E11" s="67">
        <v>0</v>
      </c>
      <c r="F11" s="74" t="s">
        <v>54</v>
      </c>
      <c r="G11" s="66">
        <v>0</v>
      </c>
      <c r="H11" s="66">
        <v>0</v>
      </c>
      <c r="I11" s="66">
        <v>0</v>
      </c>
      <c r="J11" s="66">
        <v>0</v>
      </c>
      <c r="K11" s="68">
        <f t="shared" si="1"/>
        <v>0</v>
      </c>
      <c r="N11" s="69"/>
    </row>
    <row r="12" spans="1:22" s="55" customFormat="1" ht="18" customHeight="1" x14ac:dyDescent="0.25">
      <c r="A12" s="65">
        <f t="shared" si="0"/>
        <v>9</v>
      </c>
      <c r="B12" s="65">
        <v>0</v>
      </c>
      <c r="C12" s="66">
        <v>0</v>
      </c>
      <c r="D12" s="67">
        <v>0</v>
      </c>
      <c r="E12" s="67">
        <v>0</v>
      </c>
      <c r="F12" s="74" t="s">
        <v>54</v>
      </c>
      <c r="G12" s="66">
        <v>0</v>
      </c>
      <c r="H12" s="66">
        <v>0</v>
      </c>
      <c r="I12" s="66">
        <v>0</v>
      </c>
      <c r="J12" s="66">
        <v>0</v>
      </c>
      <c r="K12" s="68">
        <f t="shared" si="1"/>
        <v>0</v>
      </c>
      <c r="N12" s="69"/>
    </row>
    <row r="13" spans="1:22" s="55" customFormat="1" ht="18" customHeight="1" x14ac:dyDescent="0.25">
      <c r="A13" s="65">
        <f t="shared" si="0"/>
        <v>10</v>
      </c>
      <c r="B13" s="65">
        <v>0</v>
      </c>
      <c r="C13" s="66">
        <v>0</v>
      </c>
      <c r="D13" s="67">
        <v>0</v>
      </c>
      <c r="E13" s="67">
        <v>0</v>
      </c>
      <c r="F13" s="74" t="s">
        <v>54</v>
      </c>
      <c r="G13" s="66">
        <v>0</v>
      </c>
      <c r="H13" s="66">
        <v>0</v>
      </c>
      <c r="I13" s="66">
        <v>0</v>
      </c>
      <c r="J13" s="66">
        <v>0</v>
      </c>
      <c r="K13" s="68">
        <f t="shared" si="1"/>
        <v>0</v>
      </c>
      <c r="N13" s="69"/>
    </row>
    <row r="14" spans="1:22" s="55" customFormat="1" ht="18" customHeight="1" x14ac:dyDescent="0.25">
      <c r="A14" s="65">
        <f t="shared" si="0"/>
        <v>11</v>
      </c>
      <c r="B14" s="65">
        <v>0</v>
      </c>
      <c r="C14" s="66">
        <v>0</v>
      </c>
      <c r="D14" s="67">
        <v>0</v>
      </c>
      <c r="E14" s="67">
        <v>0</v>
      </c>
      <c r="F14" s="74" t="s">
        <v>54</v>
      </c>
      <c r="G14" s="66">
        <v>0</v>
      </c>
      <c r="H14" s="66">
        <v>0</v>
      </c>
      <c r="I14" s="66">
        <v>0</v>
      </c>
      <c r="J14" s="66">
        <v>0</v>
      </c>
      <c r="K14" s="68">
        <f t="shared" si="1"/>
        <v>0</v>
      </c>
      <c r="N14" s="69"/>
    </row>
    <row r="15" spans="1:22" s="55" customFormat="1" ht="18" customHeight="1" x14ac:dyDescent="0.25">
      <c r="A15" s="65">
        <f t="shared" si="0"/>
        <v>12</v>
      </c>
      <c r="B15" s="65">
        <v>0</v>
      </c>
      <c r="C15" s="66">
        <v>0</v>
      </c>
      <c r="D15" s="67">
        <v>0</v>
      </c>
      <c r="E15" s="67">
        <v>0</v>
      </c>
      <c r="F15" s="74" t="s">
        <v>54</v>
      </c>
      <c r="G15" s="66">
        <v>0</v>
      </c>
      <c r="H15" s="66">
        <v>0</v>
      </c>
      <c r="I15" s="66">
        <v>0</v>
      </c>
      <c r="J15" s="66">
        <v>0</v>
      </c>
      <c r="K15" s="68">
        <f t="shared" si="1"/>
        <v>0</v>
      </c>
      <c r="N15" s="69"/>
    </row>
    <row r="16" spans="1:22" s="55" customFormat="1" ht="18" customHeight="1" x14ac:dyDescent="0.25">
      <c r="A16" s="65">
        <f t="shared" si="0"/>
        <v>13</v>
      </c>
      <c r="B16" s="65">
        <v>0</v>
      </c>
      <c r="C16" s="66">
        <v>0</v>
      </c>
      <c r="D16" s="67">
        <v>0</v>
      </c>
      <c r="E16" s="67">
        <v>0</v>
      </c>
      <c r="F16" s="74" t="s">
        <v>54</v>
      </c>
      <c r="G16" s="66">
        <v>0</v>
      </c>
      <c r="H16" s="66">
        <v>0</v>
      </c>
      <c r="I16" s="66">
        <v>0</v>
      </c>
      <c r="J16" s="66">
        <v>0</v>
      </c>
      <c r="K16" s="68">
        <f t="shared" si="1"/>
        <v>0</v>
      </c>
      <c r="N16" s="69"/>
    </row>
    <row r="17" spans="1:14" s="55" customFormat="1" ht="18" customHeight="1" x14ac:dyDescent="0.25">
      <c r="A17" s="65">
        <f t="shared" si="0"/>
        <v>14</v>
      </c>
      <c r="B17" s="65">
        <v>0</v>
      </c>
      <c r="C17" s="66">
        <v>0</v>
      </c>
      <c r="D17" s="67">
        <v>0</v>
      </c>
      <c r="E17" s="67">
        <v>0</v>
      </c>
      <c r="F17" s="74" t="s">
        <v>54</v>
      </c>
      <c r="G17" s="66">
        <v>0</v>
      </c>
      <c r="H17" s="66">
        <v>0</v>
      </c>
      <c r="I17" s="66">
        <v>0</v>
      </c>
      <c r="J17" s="66">
        <v>0</v>
      </c>
      <c r="K17" s="68">
        <f t="shared" si="1"/>
        <v>0</v>
      </c>
      <c r="N17" s="69"/>
    </row>
    <row r="18" spans="1:14" s="55" customFormat="1" ht="18" customHeight="1" x14ac:dyDescent="0.25">
      <c r="A18" s="65">
        <f t="shared" si="0"/>
        <v>15</v>
      </c>
      <c r="B18" s="65">
        <v>0</v>
      </c>
      <c r="C18" s="66">
        <v>0</v>
      </c>
      <c r="D18" s="67">
        <v>0</v>
      </c>
      <c r="E18" s="67">
        <v>0</v>
      </c>
      <c r="F18" s="74" t="s">
        <v>54</v>
      </c>
      <c r="G18" s="66">
        <v>0</v>
      </c>
      <c r="H18" s="66">
        <v>0</v>
      </c>
      <c r="I18" s="66">
        <v>0</v>
      </c>
      <c r="J18" s="66">
        <v>0</v>
      </c>
      <c r="K18" s="68">
        <f t="shared" si="1"/>
        <v>0</v>
      </c>
      <c r="N18" s="69"/>
    </row>
    <row r="19" spans="1:14" s="55" customFormat="1" ht="18" customHeight="1" x14ac:dyDescent="0.25">
      <c r="A19" s="65">
        <f t="shared" si="0"/>
        <v>16</v>
      </c>
      <c r="B19" s="65">
        <v>0</v>
      </c>
      <c r="C19" s="66">
        <v>0</v>
      </c>
      <c r="D19" s="67">
        <v>0</v>
      </c>
      <c r="E19" s="67">
        <v>0</v>
      </c>
      <c r="F19" s="74" t="s">
        <v>54</v>
      </c>
      <c r="G19" s="66">
        <v>0</v>
      </c>
      <c r="H19" s="66">
        <v>0</v>
      </c>
      <c r="I19" s="66">
        <v>0</v>
      </c>
      <c r="J19" s="66">
        <v>0</v>
      </c>
      <c r="K19" s="68">
        <f t="shared" si="1"/>
        <v>0</v>
      </c>
      <c r="N19" s="69"/>
    </row>
    <row r="20" spans="1:14" s="55" customFormat="1" ht="18" customHeight="1" x14ac:dyDescent="0.25">
      <c r="A20" s="65">
        <f t="shared" si="0"/>
        <v>17</v>
      </c>
      <c r="B20" s="65">
        <v>0</v>
      </c>
      <c r="C20" s="66">
        <v>0</v>
      </c>
      <c r="D20" s="67">
        <v>0</v>
      </c>
      <c r="E20" s="67">
        <v>0</v>
      </c>
      <c r="F20" s="74" t="s">
        <v>54</v>
      </c>
      <c r="G20" s="66">
        <v>0</v>
      </c>
      <c r="H20" s="66">
        <v>0</v>
      </c>
      <c r="I20" s="66">
        <v>0</v>
      </c>
      <c r="J20" s="66">
        <v>0</v>
      </c>
      <c r="K20" s="68">
        <f t="shared" si="1"/>
        <v>0</v>
      </c>
      <c r="N20" s="69"/>
    </row>
    <row r="21" spans="1:14" s="55" customFormat="1" ht="18" customHeight="1" x14ac:dyDescent="0.25">
      <c r="A21" s="65">
        <f t="shared" si="0"/>
        <v>18</v>
      </c>
      <c r="B21" s="65">
        <v>0</v>
      </c>
      <c r="C21" s="66">
        <v>0</v>
      </c>
      <c r="D21" s="67">
        <v>0</v>
      </c>
      <c r="E21" s="67">
        <v>0</v>
      </c>
      <c r="F21" s="74" t="s">
        <v>54</v>
      </c>
      <c r="G21" s="66">
        <v>0</v>
      </c>
      <c r="H21" s="66">
        <v>0</v>
      </c>
      <c r="I21" s="66">
        <v>0</v>
      </c>
      <c r="J21" s="66">
        <v>0</v>
      </c>
      <c r="K21" s="68">
        <f t="shared" si="1"/>
        <v>0</v>
      </c>
      <c r="N21" s="69"/>
    </row>
    <row r="22" spans="1:14" s="55" customFormat="1" ht="18" customHeight="1" x14ac:dyDescent="0.25">
      <c r="A22" s="65">
        <f t="shared" si="0"/>
        <v>19</v>
      </c>
      <c r="B22" s="65">
        <v>0</v>
      </c>
      <c r="C22" s="66">
        <v>0</v>
      </c>
      <c r="D22" s="67">
        <v>0</v>
      </c>
      <c r="E22" s="67">
        <v>0</v>
      </c>
      <c r="F22" s="74" t="s">
        <v>54</v>
      </c>
      <c r="G22" s="66">
        <v>0</v>
      </c>
      <c r="H22" s="66">
        <v>0</v>
      </c>
      <c r="I22" s="66">
        <v>0</v>
      </c>
      <c r="J22" s="66">
        <v>0</v>
      </c>
      <c r="K22" s="68">
        <f t="shared" si="1"/>
        <v>0</v>
      </c>
      <c r="N22" s="69"/>
    </row>
    <row r="23" spans="1:14" s="55" customFormat="1" ht="18" customHeight="1" x14ac:dyDescent="0.25">
      <c r="A23" s="65">
        <f t="shared" si="0"/>
        <v>20</v>
      </c>
      <c r="B23" s="65">
        <v>0</v>
      </c>
      <c r="C23" s="66">
        <v>0</v>
      </c>
      <c r="D23" s="67">
        <v>0</v>
      </c>
      <c r="E23" s="67">
        <v>0</v>
      </c>
      <c r="F23" s="74" t="s">
        <v>54</v>
      </c>
      <c r="G23" s="66">
        <v>0</v>
      </c>
      <c r="H23" s="66">
        <v>0</v>
      </c>
      <c r="I23" s="66">
        <v>0</v>
      </c>
      <c r="J23" s="66">
        <v>0</v>
      </c>
      <c r="K23" s="68">
        <f t="shared" si="1"/>
        <v>0</v>
      </c>
      <c r="N23" s="69"/>
    </row>
    <row r="24" spans="1:14" s="55" customFormat="1" ht="18" customHeight="1" x14ac:dyDescent="0.25">
      <c r="A24" s="65">
        <f t="shared" si="0"/>
        <v>21</v>
      </c>
      <c r="B24" s="65">
        <v>0</v>
      </c>
      <c r="C24" s="66">
        <v>0</v>
      </c>
      <c r="D24" s="67">
        <v>0</v>
      </c>
      <c r="E24" s="67">
        <v>0</v>
      </c>
      <c r="F24" s="74" t="s">
        <v>54</v>
      </c>
      <c r="G24" s="66">
        <v>0</v>
      </c>
      <c r="H24" s="66">
        <v>0</v>
      </c>
      <c r="I24" s="66">
        <v>0</v>
      </c>
      <c r="J24" s="66">
        <v>0</v>
      </c>
      <c r="K24" s="68">
        <f t="shared" si="1"/>
        <v>0</v>
      </c>
      <c r="N24" s="69"/>
    </row>
    <row r="25" spans="1:14" s="55" customFormat="1" ht="18" customHeight="1" x14ac:dyDescent="0.25">
      <c r="A25" s="65">
        <f t="shared" si="0"/>
        <v>22</v>
      </c>
      <c r="B25" s="65">
        <v>0</v>
      </c>
      <c r="C25" s="66">
        <v>0</v>
      </c>
      <c r="D25" s="67">
        <v>0</v>
      </c>
      <c r="E25" s="67">
        <v>0</v>
      </c>
      <c r="F25" s="74" t="s">
        <v>54</v>
      </c>
      <c r="G25" s="66">
        <v>0</v>
      </c>
      <c r="H25" s="66">
        <v>0</v>
      </c>
      <c r="I25" s="66">
        <v>0</v>
      </c>
      <c r="J25" s="66">
        <v>0</v>
      </c>
      <c r="K25" s="68">
        <f t="shared" si="1"/>
        <v>0</v>
      </c>
      <c r="N25" s="69"/>
    </row>
    <row r="26" spans="1:14" s="55" customFormat="1" ht="18" customHeight="1" x14ac:dyDescent="0.25">
      <c r="A26" s="65">
        <f t="shared" si="0"/>
        <v>23</v>
      </c>
      <c r="B26" s="65">
        <v>0</v>
      </c>
      <c r="C26" s="66">
        <v>0</v>
      </c>
      <c r="D26" s="67">
        <v>0</v>
      </c>
      <c r="E26" s="67">
        <v>0</v>
      </c>
      <c r="F26" s="74" t="s">
        <v>54</v>
      </c>
      <c r="G26" s="66">
        <v>0</v>
      </c>
      <c r="H26" s="66">
        <v>0</v>
      </c>
      <c r="I26" s="66">
        <v>0</v>
      </c>
      <c r="J26" s="66">
        <v>0</v>
      </c>
      <c r="K26" s="68">
        <f t="shared" si="1"/>
        <v>0</v>
      </c>
      <c r="N26" s="69"/>
    </row>
    <row r="27" spans="1:14" s="55" customFormat="1" ht="18" customHeight="1" x14ac:dyDescent="0.25">
      <c r="A27" s="65">
        <f t="shared" si="0"/>
        <v>24</v>
      </c>
      <c r="B27" s="65">
        <v>0</v>
      </c>
      <c r="C27" s="66">
        <v>0</v>
      </c>
      <c r="D27" s="67">
        <v>0</v>
      </c>
      <c r="E27" s="67">
        <v>0</v>
      </c>
      <c r="F27" s="74" t="s">
        <v>54</v>
      </c>
      <c r="G27" s="66">
        <v>0</v>
      </c>
      <c r="H27" s="66">
        <v>0</v>
      </c>
      <c r="I27" s="66">
        <v>0</v>
      </c>
      <c r="J27" s="66">
        <v>0</v>
      </c>
      <c r="K27" s="68">
        <f t="shared" si="1"/>
        <v>0</v>
      </c>
      <c r="N27" s="69"/>
    </row>
    <row r="28" spans="1:14" s="55" customFormat="1" ht="18" customHeight="1" x14ac:dyDescent="0.25">
      <c r="A28" s="65">
        <f t="shared" si="0"/>
        <v>25</v>
      </c>
      <c r="B28" s="65">
        <v>0</v>
      </c>
      <c r="C28" s="66">
        <v>0</v>
      </c>
      <c r="D28" s="67">
        <v>0</v>
      </c>
      <c r="E28" s="67">
        <v>0</v>
      </c>
      <c r="F28" s="74" t="s">
        <v>54</v>
      </c>
      <c r="G28" s="66">
        <v>0</v>
      </c>
      <c r="H28" s="66">
        <v>0</v>
      </c>
      <c r="I28" s="66">
        <v>0</v>
      </c>
      <c r="J28" s="66">
        <v>0</v>
      </c>
      <c r="K28" s="68">
        <f t="shared" si="1"/>
        <v>0</v>
      </c>
      <c r="N28" s="69"/>
    </row>
    <row r="29" spans="1:14" s="55" customFormat="1" ht="18" customHeight="1" x14ac:dyDescent="0.25">
      <c r="A29" s="65">
        <f t="shared" si="0"/>
        <v>26</v>
      </c>
      <c r="B29" s="65">
        <v>0</v>
      </c>
      <c r="C29" s="66">
        <v>0</v>
      </c>
      <c r="D29" s="67">
        <v>0</v>
      </c>
      <c r="E29" s="67">
        <v>0</v>
      </c>
      <c r="F29" s="74" t="s">
        <v>54</v>
      </c>
      <c r="G29" s="66">
        <v>0</v>
      </c>
      <c r="H29" s="66">
        <v>0</v>
      </c>
      <c r="I29" s="66">
        <v>0</v>
      </c>
      <c r="J29" s="66">
        <v>0</v>
      </c>
      <c r="K29" s="68">
        <f t="shared" si="1"/>
        <v>0</v>
      </c>
      <c r="N29" s="69"/>
    </row>
    <row r="30" spans="1:14" s="55" customFormat="1" ht="18" customHeight="1" x14ac:dyDescent="0.25">
      <c r="A30" s="65">
        <f t="shared" si="0"/>
        <v>27</v>
      </c>
      <c r="B30" s="65">
        <v>0</v>
      </c>
      <c r="C30" s="66">
        <v>0</v>
      </c>
      <c r="D30" s="67">
        <v>0</v>
      </c>
      <c r="E30" s="67">
        <v>0</v>
      </c>
      <c r="F30" s="74" t="s">
        <v>54</v>
      </c>
      <c r="G30" s="66">
        <v>0</v>
      </c>
      <c r="H30" s="66">
        <v>0</v>
      </c>
      <c r="I30" s="66">
        <v>0</v>
      </c>
      <c r="J30" s="66">
        <v>0</v>
      </c>
      <c r="K30" s="68">
        <f t="shared" si="1"/>
        <v>0</v>
      </c>
      <c r="N30" s="69"/>
    </row>
    <row r="31" spans="1:14" s="55" customFormat="1" ht="18" customHeight="1" x14ac:dyDescent="0.25">
      <c r="A31" s="65">
        <f t="shared" si="0"/>
        <v>28</v>
      </c>
      <c r="B31" s="65">
        <v>0</v>
      </c>
      <c r="C31" s="66">
        <v>0</v>
      </c>
      <c r="D31" s="67">
        <v>0</v>
      </c>
      <c r="E31" s="67">
        <v>0</v>
      </c>
      <c r="F31" s="74" t="s">
        <v>54</v>
      </c>
      <c r="G31" s="66">
        <v>0</v>
      </c>
      <c r="H31" s="66">
        <v>0</v>
      </c>
      <c r="I31" s="66">
        <v>0</v>
      </c>
      <c r="J31" s="66">
        <v>0</v>
      </c>
      <c r="K31" s="68">
        <f t="shared" si="1"/>
        <v>0</v>
      </c>
      <c r="N31" s="69"/>
    </row>
    <row r="32" spans="1:14" s="55" customFormat="1" ht="18" customHeight="1" x14ac:dyDescent="0.25">
      <c r="A32" s="65">
        <f t="shared" si="0"/>
        <v>29</v>
      </c>
      <c r="B32" s="65">
        <v>0</v>
      </c>
      <c r="C32" s="66">
        <v>0</v>
      </c>
      <c r="D32" s="67">
        <v>0</v>
      </c>
      <c r="E32" s="67">
        <v>0</v>
      </c>
      <c r="F32" s="74" t="s">
        <v>54</v>
      </c>
      <c r="G32" s="66">
        <v>0</v>
      </c>
      <c r="H32" s="66">
        <v>0</v>
      </c>
      <c r="I32" s="66">
        <v>0</v>
      </c>
      <c r="J32" s="66">
        <v>0</v>
      </c>
      <c r="K32" s="68">
        <f t="shared" si="1"/>
        <v>0</v>
      </c>
      <c r="N32" s="69"/>
    </row>
    <row r="33" spans="1:14" s="55" customFormat="1" ht="18" customHeight="1" x14ac:dyDescent="0.25">
      <c r="A33" s="65">
        <f t="shared" si="0"/>
        <v>30</v>
      </c>
      <c r="B33" s="65">
        <v>0</v>
      </c>
      <c r="C33" s="66">
        <v>0</v>
      </c>
      <c r="D33" s="67">
        <v>0</v>
      </c>
      <c r="E33" s="67">
        <v>0</v>
      </c>
      <c r="F33" s="74" t="s">
        <v>54</v>
      </c>
      <c r="G33" s="66">
        <v>0</v>
      </c>
      <c r="H33" s="66">
        <v>0</v>
      </c>
      <c r="I33" s="66">
        <v>0</v>
      </c>
      <c r="J33" s="66">
        <v>0</v>
      </c>
      <c r="K33" s="68">
        <f t="shared" si="1"/>
        <v>0</v>
      </c>
      <c r="N33" s="69"/>
    </row>
    <row r="34" spans="1:14" s="55" customFormat="1" ht="18" customHeight="1" x14ac:dyDescent="0.25">
      <c r="A34" s="65">
        <f t="shared" si="0"/>
        <v>31</v>
      </c>
      <c r="B34" s="65">
        <v>0</v>
      </c>
      <c r="C34" s="66">
        <v>0</v>
      </c>
      <c r="D34" s="67">
        <v>0</v>
      </c>
      <c r="E34" s="67">
        <v>0</v>
      </c>
      <c r="F34" s="74" t="s">
        <v>54</v>
      </c>
      <c r="G34" s="66">
        <v>0</v>
      </c>
      <c r="H34" s="66">
        <v>0</v>
      </c>
      <c r="I34" s="66">
        <v>0</v>
      </c>
      <c r="J34" s="66">
        <v>0</v>
      </c>
      <c r="K34" s="68">
        <f t="shared" si="1"/>
        <v>0</v>
      </c>
      <c r="N34" s="69"/>
    </row>
    <row r="35" spans="1:14" s="55" customFormat="1" ht="18" customHeight="1" x14ac:dyDescent="0.25">
      <c r="A35" s="65">
        <f t="shared" si="0"/>
        <v>32</v>
      </c>
      <c r="B35" s="65">
        <v>0</v>
      </c>
      <c r="C35" s="66">
        <v>0</v>
      </c>
      <c r="D35" s="67">
        <v>0</v>
      </c>
      <c r="E35" s="67">
        <v>0</v>
      </c>
      <c r="F35" s="74" t="s">
        <v>54</v>
      </c>
      <c r="G35" s="66">
        <v>0</v>
      </c>
      <c r="H35" s="66">
        <v>0</v>
      </c>
      <c r="I35" s="66">
        <v>0</v>
      </c>
      <c r="J35" s="66">
        <v>0</v>
      </c>
      <c r="K35" s="68">
        <f t="shared" si="1"/>
        <v>0</v>
      </c>
      <c r="N35" s="69"/>
    </row>
    <row r="36" spans="1:14" s="55" customFormat="1" ht="18" customHeight="1" x14ac:dyDescent="0.25">
      <c r="A36" s="65">
        <f t="shared" si="0"/>
        <v>33</v>
      </c>
      <c r="B36" s="65">
        <v>0</v>
      </c>
      <c r="C36" s="66">
        <v>0</v>
      </c>
      <c r="D36" s="67">
        <v>0</v>
      </c>
      <c r="E36" s="67">
        <v>0</v>
      </c>
      <c r="F36" s="74" t="s">
        <v>54</v>
      </c>
      <c r="G36" s="66">
        <v>0</v>
      </c>
      <c r="H36" s="66">
        <v>0</v>
      </c>
      <c r="I36" s="66">
        <v>0</v>
      </c>
      <c r="J36" s="66">
        <v>0</v>
      </c>
      <c r="K36" s="68">
        <f t="shared" si="1"/>
        <v>0</v>
      </c>
      <c r="N36" s="69"/>
    </row>
    <row r="37" spans="1:14" s="55" customFormat="1" ht="18" customHeight="1" x14ac:dyDescent="0.25">
      <c r="A37" s="65">
        <f t="shared" si="0"/>
        <v>34</v>
      </c>
      <c r="B37" s="65">
        <v>0</v>
      </c>
      <c r="C37" s="66">
        <v>0</v>
      </c>
      <c r="D37" s="67">
        <v>0</v>
      </c>
      <c r="E37" s="67">
        <v>0</v>
      </c>
      <c r="F37" s="74" t="s">
        <v>54</v>
      </c>
      <c r="G37" s="66">
        <v>0</v>
      </c>
      <c r="H37" s="66">
        <v>0</v>
      </c>
      <c r="I37" s="66">
        <v>0</v>
      </c>
      <c r="J37" s="66">
        <v>0</v>
      </c>
      <c r="K37" s="68">
        <f t="shared" si="1"/>
        <v>0</v>
      </c>
      <c r="N37" s="69"/>
    </row>
    <row r="38" spans="1:14" s="55" customFormat="1" ht="18" customHeight="1" x14ac:dyDescent="0.25">
      <c r="A38" s="65">
        <f t="shared" si="0"/>
        <v>35</v>
      </c>
      <c r="B38" s="65">
        <v>0</v>
      </c>
      <c r="C38" s="66">
        <v>0</v>
      </c>
      <c r="D38" s="67">
        <v>0</v>
      </c>
      <c r="E38" s="67">
        <v>0</v>
      </c>
      <c r="F38" s="74" t="s">
        <v>54</v>
      </c>
      <c r="G38" s="66">
        <v>0</v>
      </c>
      <c r="H38" s="66">
        <v>0</v>
      </c>
      <c r="I38" s="66">
        <v>0</v>
      </c>
      <c r="J38" s="66">
        <v>0</v>
      </c>
      <c r="K38" s="68">
        <f t="shared" si="1"/>
        <v>0</v>
      </c>
      <c r="N38" s="69"/>
    </row>
    <row r="39" spans="1:14" s="55" customFormat="1" ht="18" customHeight="1" x14ac:dyDescent="0.25">
      <c r="A39" s="65">
        <f t="shared" si="0"/>
        <v>36</v>
      </c>
      <c r="B39" s="65">
        <v>0</v>
      </c>
      <c r="C39" s="66">
        <v>0</v>
      </c>
      <c r="D39" s="67">
        <v>0</v>
      </c>
      <c r="E39" s="67">
        <v>0</v>
      </c>
      <c r="F39" s="74" t="s">
        <v>54</v>
      </c>
      <c r="G39" s="66">
        <v>0</v>
      </c>
      <c r="H39" s="66">
        <v>0</v>
      </c>
      <c r="I39" s="66">
        <v>0</v>
      </c>
      <c r="J39" s="66">
        <v>0</v>
      </c>
      <c r="K39" s="68">
        <f t="shared" si="1"/>
        <v>0</v>
      </c>
      <c r="N39" s="69"/>
    </row>
    <row r="40" spans="1:14" s="55" customFormat="1" ht="18" customHeight="1" x14ac:dyDescent="0.25">
      <c r="A40" s="65">
        <f t="shared" si="0"/>
        <v>37</v>
      </c>
      <c r="B40" s="65">
        <v>0</v>
      </c>
      <c r="C40" s="66">
        <v>0</v>
      </c>
      <c r="D40" s="67">
        <v>0</v>
      </c>
      <c r="E40" s="67">
        <v>0</v>
      </c>
      <c r="F40" s="74" t="s">
        <v>54</v>
      </c>
      <c r="G40" s="66">
        <v>0</v>
      </c>
      <c r="H40" s="66">
        <v>0</v>
      </c>
      <c r="I40" s="66">
        <v>0</v>
      </c>
      <c r="J40" s="66">
        <v>0</v>
      </c>
      <c r="K40" s="68">
        <f t="shared" si="1"/>
        <v>0</v>
      </c>
      <c r="N40" s="69"/>
    </row>
    <row r="41" spans="1:14" s="55" customFormat="1" ht="18" customHeight="1" x14ac:dyDescent="0.25">
      <c r="A41" s="65">
        <f t="shared" si="0"/>
        <v>38</v>
      </c>
      <c r="B41" s="65">
        <v>0</v>
      </c>
      <c r="C41" s="66">
        <v>0</v>
      </c>
      <c r="D41" s="67">
        <v>0</v>
      </c>
      <c r="E41" s="67">
        <v>0</v>
      </c>
      <c r="F41" s="74" t="s">
        <v>54</v>
      </c>
      <c r="G41" s="66">
        <v>0</v>
      </c>
      <c r="H41" s="66">
        <v>0</v>
      </c>
      <c r="I41" s="66">
        <v>0</v>
      </c>
      <c r="J41" s="66">
        <v>0</v>
      </c>
      <c r="K41" s="68">
        <f t="shared" si="1"/>
        <v>0</v>
      </c>
      <c r="N41" s="69"/>
    </row>
    <row r="42" spans="1:14" s="55" customFormat="1" ht="18" customHeight="1" x14ac:dyDescent="0.25">
      <c r="A42" s="65">
        <f t="shared" si="0"/>
        <v>39</v>
      </c>
      <c r="B42" s="65">
        <v>0</v>
      </c>
      <c r="C42" s="66">
        <v>0</v>
      </c>
      <c r="D42" s="67">
        <v>0</v>
      </c>
      <c r="E42" s="67">
        <v>0</v>
      </c>
      <c r="F42" s="74" t="s">
        <v>54</v>
      </c>
      <c r="G42" s="66">
        <v>0</v>
      </c>
      <c r="H42" s="66">
        <v>0</v>
      </c>
      <c r="I42" s="66">
        <v>0</v>
      </c>
      <c r="J42" s="66">
        <v>0</v>
      </c>
      <c r="K42" s="68">
        <f t="shared" si="1"/>
        <v>0</v>
      </c>
      <c r="N42" s="69"/>
    </row>
    <row r="43" spans="1:14" s="55" customFormat="1" ht="18" customHeight="1" x14ac:dyDescent="0.25">
      <c r="A43" s="65">
        <f t="shared" si="0"/>
        <v>40</v>
      </c>
      <c r="B43" s="65">
        <v>0</v>
      </c>
      <c r="C43" s="66">
        <v>0</v>
      </c>
      <c r="D43" s="67">
        <v>0</v>
      </c>
      <c r="E43" s="67">
        <v>0</v>
      </c>
      <c r="F43" s="74" t="s">
        <v>54</v>
      </c>
      <c r="G43" s="66">
        <v>0</v>
      </c>
      <c r="H43" s="66">
        <v>0</v>
      </c>
      <c r="I43" s="66">
        <v>0</v>
      </c>
      <c r="J43" s="66">
        <v>0</v>
      </c>
      <c r="K43" s="68">
        <f t="shared" si="1"/>
        <v>0</v>
      </c>
      <c r="N43" s="69"/>
    </row>
    <row r="44" spans="1:14" s="55" customFormat="1" ht="18" customHeight="1" x14ac:dyDescent="0.25">
      <c r="A44" s="65">
        <f t="shared" si="0"/>
        <v>41</v>
      </c>
      <c r="B44" s="65">
        <v>0</v>
      </c>
      <c r="C44" s="66">
        <v>0</v>
      </c>
      <c r="D44" s="67">
        <v>0</v>
      </c>
      <c r="E44" s="67">
        <v>0</v>
      </c>
      <c r="F44" s="74" t="s">
        <v>54</v>
      </c>
      <c r="G44" s="66">
        <v>0</v>
      </c>
      <c r="H44" s="66">
        <v>0</v>
      </c>
      <c r="I44" s="66">
        <v>0</v>
      </c>
      <c r="J44" s="66">
        <v>0</v>
      </c>
      <c r="K44" s="68">
        <f t="shared" si="1"/>
        <v>0</v>
      </c>
      <c r="N44" s="69"/>
    </row>
    <row r="45" spans="1:14" s="55" customFormat="1" ht="18" customHeight="1" x14ac:dyDescent="0.25">
      <c r="A45" s="65">
        <f t="shared" si="0"/>
        <v>42</v>
      </c>
      <c r="B45" s="65">
        <v>0</v>
      </c>
      <c r="C45" s="66">
        <v>0</v>
      </c>
      <c r="D45" s="67">
        <v>0</v>
      </c>
      <c r="E45" s="67">
        <v>0</v>
      </c>
      <c r="F45" s="74" t="s">
        <v>54</v>
      </c>
      <c r="G45" s="66">
        <v>0</v>
      </c>
      <c r="H45" s="66">
        <v>0</v>
      </c>
      <c r="I45" s="66">
        <v>0</v>
      </c>
      <c r="J45" s="66">
        <v>0</v>
      </c>
      <c r="K45" s="68">
        <f t="shared" si="1"/>
        <v>0</v>
      </c>
      <c r="N45" s="69"/>
    </row>
    <row r="46" spans="1:14" s="55" customFormat="1" ht="18" customHeight="1" x14ac:dyDescent="0.25">
      <c r="A46" s="65">
        <f t="shared" si="0"/>
        <v>43</v>
      </c>
      <c r="B46" s="65">
        <v>0</v>
      </c>
      <c r="C46" s="66">
        <v>0</v>
      </c>
      <c r="D46" s="67">
        <v>0</v>
      </c>
      <c r="E46" s="67">
        <v>0</v>
      </c>
      <c r="F46" s="74" t="s">
        <v>54</v>
      </c>
      <c r="G46" s="66">
        <v>0</v>
      </c>
      <c r="H46" s="66">
        <v>0</v>
      </c>
      <c r="I46" s="66">
        <v>0</v>
      </c>
      <c r="J46" s="66">
        <v>0</v>
      </c>
      <c r="K46" s="68">
        <f t="shared" si="1"/>
        <v>0</v>
      </c>
      <c r="N46" s="69"/>
    </row>
    <row r="47" spans="1:14" s="55" customFormat="1" ht="18" customHeight="1" x14ac:dyDescent="0.25">
      <c r="A47" s="65">
        <f t="shared" si="0"/>
        <v>44</v>
      </c>
      <c r="B47" s="65">
        <v>0</v>
      </c>
      <c r="C47" s="66">
        <v>0</v>
      </c>
      <c r="D47" s="67">
        <v>0</v>
      </c>
      <c r="E47" s="67">
        <v>0</v>
      </c>
      <c r="F47" s="74" t="s">
        <v>54</v>
      </c>
      <c r="G47" s="66">
        <v>0</v>
      </c>
      <c r="H47" s="66">
        <v>0</v>
      </c>
      <c r="I47" s="66">
        <v>0</v>
      </c>
      <c r="J47" s="66">
        <v>0</v>
      </c>
      <c r="K47" s="68">
        <f t="shared" si="1"/>
        <v>0</v>
      </c>
      <c r="N47" s="69"/>
    </row>
    <row r="48" spans="1:14" s="55" customFormat="1" ht="18" customHeight="1" x14ac:dyDescent="0.25">
      <c r="A48" s="65">
        <f t="shared" si="0"/>
        <v>45</v>
      </c>
      <c r="B48" s="65">
        <v>0</v>
      </c>
      <c r="C48" s="66">
        <v>0</v>
      </c>
      <c r="D48" s="67">
        <v>0</v>
      </c>
      <c r="E48" s="67">
        <v>0</v>
      </c>
      <c r="F48" s="74" t="s">
        <v>54</v>
      </c>
      <c r="G48" s="66">
        <v>0</v>
      </c>
      <c r="H48" s="66">
        <v>0</v>
      </c>
      <c r="I48" s="66">
        <v>0</v>
      </c>
      <c r="J48" s="66">
        <v>0</v>
      </c>
      <c r="K48" s="68">
        <f t="shared" si="1"/>
        <v>0</v>
      </c>
      <c r="N48" s="69"/>
    </row>
    <row r="49" spans="1:14" s="55" customFormat="1" ht="18" customHeight="1" x14ac:dyDescent="0.25">
      <c r="A49" s="65">
        <f t="shared" si="0"/>
        <v>46</v>
      </c>
      <c r="B49" s="65">
        <v>0</v>
      </c>
      <c r="C49" s="66">
        <v>0</v>
      </c>
      <c r="D49" s="67">
        <v>0</v>
      </c>
      <c r="E49" s="67">
        <v>0</v>
      </c>
      <c r="F49" s="74" t="s">
        <v>54</v>
      </c>
      <c r="G49" s="66">
        <v>0</v>
      </c>
      <c r="H49" s="66">
        <v>0</v>
      </c>
      <c r="I49" s="66">
        <v>0</v>
      </c>
      <c r="J49" s="66">
        <v>0</v>
      </c>
      <c r="K49" s="68">
        <f t="shared" si="1"/>
        <v>0</v>
      </c>
      <c r="N49" s="69"/>
    </row>
    <row r="50" spans="1:14" s="55" customFormat="1" ht="18" customHeight="1" x14ac:dyDescent="0.25">
      <c r="A50" s="65">
        <f t="shared" si="0"/>
        <v>47</v>
      </c>
      <c r="B50" s="65">
        <v>0</v>
      </c>
      <c r="C50" s="66">
        <v>0</v>
      </c>
      <c r="D50" s="67">
        <v>0</v>
      </c>
      <c r="E50" s="67">
        <v>0</v>
      </c>
      <c r="F50" s="74" t="s">
        <v>54</v>
      </c>
      <c r="G50" s="66">
        <v>0</v>
      </c>
      <c r="H50" s="66">
        <v>0</v>
      </c>
      <c r="I50" s="66">
        <v>0</v>
      </c>
      <c r="J50" s="66">
        <v>0</v>
      </c>
      <c r="K50" s="68">
        <f t="shared" si="1"/>
        <v>0</v>
      </c>
      <c r="N50" s="69"/>
    </row>
    <row r="51" spans="1:14" s="55" customFormat="1" ht="18" customHeight="1" x14ac:dyDescent="0.25">
      <c r="A51" s="65">
        <f t="shared" si="0"/>
        <v>48</v>
      </c>
      <c r="B51" s="65">
        <v>0</v>
      </c>
      <c r="C51" s="66">
        <v>0</v>
      </c>
      <c r="D51" s="67">
        <v>0</v>
      </c>
      <c r="E51" s="67">
        <v>0</v>
      </c>
      <c r="F51" s="74" t="s">
        <v>54</v>
      </c>
      <c r="G51" s="66">
        <v>0</v>
      </c>
      <c r="H51" s="66">
        <v>0</v>
      </c>
      <c r="I51" s="66">
        <v>0</v>
      </c>
      <c r="J51" s="66">
        <v>0</v>
      </c>
      <c r="K51" s="68">
        <f t="shared" si="1"/>
        <v>0</v>
      </c>
      <c r="N51" s="69"/>
    </row>
    <row r="52" spans="1:14" s="55" customFormat="1" ht="18" customHeight="1" x14ac:dyDescent="0.25">
      <c r="A52" s="65">
        <f t="shared" si="0"/>
        <v>49</v>
      </c>
      <c r="B52" s="65">
        <v>0</v>
      </c>
      <c r="C52" s="66">
        <v>0</v>
      </c>
      <c r="D52" s="67">
        <v>0</v>
      </c>
      <c r="E52" s="67">
        <v>0</v>
      </c>
      <c r="F52" s="74" t="s">
        <v>54</v>
      </c>
      <c r="G52" s="66">
        <v>0</v>
      </c>
      <c r="H52" s="66">
        <v>0</v>
      </c>
      <c r="I52" s="66">
        <v>0</v>
      </c>
      <c r="J52" s="66">
        <v>0</v>
      </c>
      <c r="K52" s="68">
        <f t="shared" si="1"/>
        <v>0</v>
      </c>
      <c r="N52" s="69"/>
    </row>
    <row r="53" spans="1:14" s="55" customFormat="1" ht="18" customHeight="1" x14ac:dyDescent="0.25">
      <c r="A53" s="65">
        <f t="shared" si="0"/>
        <v>50</v>
      </c>
      <c r="B53" s="65">
        <v>0</v>
      </c>
      <c r="C53" s="66">
        <v>0</v>
      </c>
      <c r="D53" s="67">
        <v>0</v>
      </c>
      <c r="E53" s="67">
        <v>0</v>
      </c>
      <c r="F53" s="74" t="s">
        <v>54</v>
      </c>
      <c r="G53" s="66">
        <v>0</v>
      </c>
      <c r="H53" s="66">
        <v>0</v>
      </c>
      <c r="I53" s="66">
        <v>0</v>
      </c>
      <c r="J53" s="66">
        <v>0</v>
      </c>
      <c r="K53" s="68">
        <f t="shared" si="1"/>
        <v>0</v>
      </c>
      <c r="N53" s="69"/>
    </row>
    <row r="54" spans="1:14" s="55" customFormat="1" ht="18" customHeight="1" x14ac:dyDescent="0.25">
      <c r="A54" s="65">
        <f t="shared" si="0"/>
        <v>51</v>
      </c>
      <c r="B54" s="65">
        <v>0</v>
      </c>
      <c r="C54" s="66">
        <v>0</v>
      </c>
      <c r="D54" s="67">
        <v>0</v>
      </c>
      <c r="E54" s="67">
        <v>0</v>
      </c>
      <c r="F54" s="74" t="s">
        <v>54</v>
      </c>
      <c r="G54" s="66">
        <v>0</v>
      </c>
      <c r="H54" s="66">
        <v>0</v>
      </c>
      <c r="I54" s="66">
        <v>0</v>
      </c>
      <c r="J54" s="66">
        <v>0</v>
      </c>
      <c r="K54" s="68">
        <f t="shared" si="1"/>
        <v>0</v>
      </c>
      <c r="N54" s="69"/>
    </row>
    <row r="55" spans="1:14" s="55" customFormat="1" ht="18" customHeight="1" x14ac:dyDescent="0.25">
      <c r="A55" s="65">
        <f t="shared" si="0"/>
        <v>52</v>
      </c>
      <c r="B55" s="65">
        <v>0</v>
      </c>
      <c r="C55" s="66">
        <v>0</v>
      </c>
      <c r="D55" s="67">
        <v>0</v>
      </c>
      <c r="E55" s="67">
        <v>0</v>
      </c>
      <c r="F55" s="74" t="s">
        <v>54</v>
      </c>
      <c r="G55" s="66">
        <v>0</v>
      </c>
      <c r="H55" s="66">
        <v>0</v>
      </c>
      <c r="I55" s="66">
        <v>0</v>
      </c>
      <c r="J55" s="66">
        <v>0</v>
      </c>
      <c r="K55" s="68">
        <f t="shared" si="1"/>
        <v>0</v>
      </c>
      <c r="N55" s="69"/>
    </row>
    <row r="56" spans="1:14" s="55" customFormat="1" ht="18" customHeight="1" x14ac:dyDescent="0.25">
      <c r="A56" s="65">
        <f t="shared" si="0"/>
        <v>53</v>
      </c>
      <c r="B56" s="65">
        <v>0</v>
      </c>
      <c r="C56" s="66">
        <v>0</v>
      </c>
      <c r="D56" s="67">
        <v>0</v>
      </c>
      <c r="E56" s="67">
        <v>0</v>
      </c>
      <c r="F56" s="74" t="s">
        <v>54</v>
      </c>
      <c r="G56" s="66">
        <v>0</v>
      </c>
      <c r="H56" s="66">
        <v>0</v>
      </c>
      <c r="I56" s="66">
        <v>0</v>
      </c>
      <c r="J56" s="66">
        <v>0</v>
      </c>
      <c r="K56" s="68">
        <f t="shared" si="1"/>
        <v>0</v>
      </c>
      <c r="N56" s="69"/>
    </row>
    <row r="57" spans="1:14" s="55" customFormat="1" ht="18" customHeight="1" x14ac:dyDescent="0.25">
      <c r="A57" s="65">
        <f t="shared" si="0"/>
        <v>54</v>
      </c>
      <c r="B57" s="65">
        <v>0</v>
      </c>
      <c r="C57" s="66">
        <v>0</v>
      </c>
      <c r="D57" s="67">
        <v>0</v>
      </c>
      <c r="E57" s="67">
        <v>0</v>
      </c>
      <c r="F57" s="74" t="s">
        <v>54</v>
      </c>
      <c r="G57" s="66">
        <v>0</v>
      </c>
      <c r="H57" s="66">
        <v>0</v>
      </c>
      <c r="I57" s="66">
        <v>0</v>
      </c>
      <c r="J57" s="66">
        <v>0</v>
      </c>
      <c r="K57" s="68">
        <f t="shared" si="1"/>
        <v>0</v>
      </c>
      <c r="N57" s="69"/>
    </row>
    <row r="58" spans="1:14" s="55" customFormat="1" ht="18" customHeight="1" x14ac:dyDescent="0.25">
      <c r="A58" s="65">
        <f t="shared" si="0"/>
        <v>55</v>
      </c>
      <c r="B58" s="65">
        <v>0</v>
      </c>
      <c r="C58" s="66">
        <v>0</v>
      </c>
      <c r="D58" s="67">
        <v>0</v>
      </c>
      <c r="E58" s="67">
        <v>0</v>
      </c>
      <c r="F58" s="74" t="s">
        <v>54</v>
      </c>
      <c r="G58" s="66">
        <v>0</v>
      </c>
      <c r="H58" s="66">
        <v>0</v>
      </c>
      <c r="I58" s="66">
        <v>0</v>
      </c>
      <c r="J58" s="66">
        <v>0</v>
      </c>
      <c r="K58" s="68">
        <f t="shared" si="1"/>
        <v>0</v>
      </c>
      <c r="N58" s="69"/>
    </row>
    <row r="59" spans="1:14" s="55" customFormat="1" ht="18" customHeight="1" x14ac:dyDescent="0.25">
      <c r="A59" s="65">
        <f t="shared" si="0"/>
        <v>56</v>
      </c>
      <c r="B59" s="65">
        <v>0</v>
      </c>
      <c r="C59" s="66">
        <v>0</v>
      </c>
      <c r="D59" s="67">
        <v>0</v>
      </c>
      <c r="E59" s="67">
        <v>0</v>
      </c>
      <c r="F59" s="74" t="s">
        <v>54</v>
      </c>
      <c r="G59" s="66">
        <v>0</v>
      </c>
      <c r="H59" s="66">
        <v>0</v>
      </c>
      <c r="I59" s="66">
        <v>0</v>
      </c>
      <c r="J59" s="66">
        <v>0</v>
      </c>
      <c r="K59" s="68">
        <f t="shared" si="1"/>
        <v>0</v>
      </c>
      <c r="N59" s="69"/>
    </row>
    <row r="60" spans="1:14" s="55" customFormat="1" ht="18" customHeight="1" x14ac:dyDescent="0.25">
      <c r="A60" s="65">
        <f t="shared" si="0"/>
        <v>57</v>
      </c>
      <c r="B60" s="65">
        <v>0</v>
      </c>
      <c r="C60" s="66">
        <v>0</v>
      </c>
      <c r="D60" s="67">
        <v>0</v>
      </c>
      <c r="E60" s="67">
        <v>0</v>
      </c>
      <c r="F60" s="74" t="s">
        <v>54</v>
      </c>
      <c r="G60" s="66">
        <v>0</v>
      </c>
      <c r="H60" s="66">
        <v>0</v>
      </c>
      <c r="I60" s="66">
        <v>0</v>
      </c>
      <c r="J60" s="66">
        <v>0</v>
      </c>
      <c r="K60" s="68">
        <f t="shared" si="1"/>
        <v>0</v>
      </c>
      <c r="N60" s="69"/>
    </row>
    <row r="61" spans="1:14" s="55" customFormat="1" ht="18" customHeight="1" x14ac:dyDescent="0.25">
      <c r="A61" s="65">
        <f t="shared" si="0"/>
        <v>58</v>
      </c>
      <c r="B61" s="65">
        <v>0</v>
      </c>
      <c r="C61" s="66">
        <v>0</v>
      </c>
      <c r="D61" s="67">
        <v>0</v>
      </c>
      <c r="E61" s="67">
        <v>0</v>
      </c>
      <c r="F61" s="74" t="s">
        <v>54</v>
      </c>
      <c r="G61" s="66">
        <v>0</v>
      </c>
      <c r="H61" s="66">
        <v>0</v>
      </c>
      <c r="I61" s="66">
        <v>0</v>
      </c>
      <c r="J61" s="66">
        <v>0</v>
      </c>
      <c r="K61" s="68">
        <f t="shared" si="1"/>
        <v>0</v>
      </c>
      <c r="N61" s="69"/>
    </row>
    <row r="62" spans="1:14" s="55" customFormat="1" ht="18" customHeight="1" x14ac:dyDescent="0.25">
      <c r="A62" s="65">
        <f t="shared" si="0"/>
        <v>59</v>
      </c>
      <c r="B62" s="65">
        <v>0</v>
      </c>
      <c r="C62" s="66">
        <v>0</v>
      </c>
      <c r="D62" s="67">
        <v>0</v>
      </c>
      <c r="E62" s="67">
        <v>0</v>
      </c>
      <c r="F62" s="74" t="s">
        <v>54</v>
      </c>
      <c r="G62" s="66">
        <v>0</v>
      </c>
      <c r="H62" s="66">
        <v>0</v>
      </c>
      <c r="I62" s="66">
        <v>0</v>
      </c>
      <c r="J62" s="66">
        <v>0</v>
      </c>
      <c r="K62" s="68">
        <f t="shared" si="1"/>
        <v>0</v>
      </c>
      <c r="N62" s="69"/>
    </row>
    <row r="63" spans="1:14" s="55" customFormat="1" ht="18" customHeight="1" x14ac:dyDescent="0.25">
      <c r="A63" s="65">
        <f t="shared" si="0"/>
        <v>60</v>
      </c>
      <c r="B63" s="65">
        <v>0</v>
      </c>
      <c r="C63" s="66">
        <v>0</v>
      </c>
      <c r="D63" s="67">
        <v>0</v>
      </c>
      <c r="E63" s="67">
        <v>0</v>
      </c>
      <c r="F63" s="74" t="s">
        <v>54</v>
      </c>
      <c r="G63" s="66">
        <v>0</v>
      </c>
      <c r="H63" s="66">
        <v>0</v>
      </c>
      <c r="I63" s="66">
        <v>0</v>
      </c>
      <c r="J63" s="66">
        <v>0</v>
      </c>
      <c r="K63" s="68">
        <f t="shared" si="1"/>
        <v>0</v>
      </c>
      <c r="N63" s="69"/>
    </row>
    <row r="64" spans="1:14" s="55" customFormat="1" ht="18" customHeight="1" x14ac:dyDescent="0.25">
      <c r="A64" s="65">
        <f t="shared" si="0"/>
        <v>61</v>
      </c>
      <c r="B64" s="65">
        <v>0</v>
      </c>
      <c r="C64" s="66">
        <v>0</v>
      </c>
      <c r="D64" s="67">
        <v>0</v>
      </c>
      <c r="E64" s="67">
        <v>0</v>
      </c>
      <c r="F64" s="74" t="s">
        <v>54</v>
      </c>
      <c r="G64" s="66">
        <v>0</v>
      </c>
      <c r="H64" s="66">
        <v>0</v>
      </c>
      <c r="I64" s="66">
        <v>0</v>
      </c>
      <c r="J64" s="66">
        <v>0</v>
      </c>
      <c r="K64" s="68">
        <f t="shared" si="1"/>
        <v>0</v>
      </c>
      <c r="N64" s="69"/>
    </row>
    <row r="65" spans="1:14" s="55" customFormat="1" ht="18" customHeight="1" x14ac:dyDescent="0.25">
      <c r="A65" s="65">
        <f t="shared" si="0"/>
        <v>62</v>
      </c>
      <c r="B65" s="65">
        <v>0</v>
      </c>
      <c r="C65" s="66">
        <v>0</v>
      </c>
      <c r="D65" s="67">
        <v>0</v>
      </c>
      <c r="E65" s="67">
        <v>0</v>
      </c>
      <c r="F65" s="74" t="s">
        <v>54</v>
      </c>
      <c r="G65" s="66">
        <v>0</v>
      </c>
      <c r="H65" s="66">
        <v>0</v>
      </c>
      <c r="I65" s="66">
        <v>0</v>
      </c>
      <c r="J65" s="66">
        <v>0</v>
      </c>
      <c r="K65" s="68">
        <f t="shared" si="1"/>
        <v>0</v>
      </c>
      <c r="N65" s="69"/>
    </row>
    <row r="66" spans="1:14" s="55" customFormat="1" ht="18" customHeight="1" x14ac:dyDescent="0.25">
      <c r="A66" s="65">
        <f t="shared" si="0"/>
        <v>63</v>
      </c>
      <c r="B66" s="65">
        <v>0</v>
      </c>
      <c r="C66" s="66">
        <v>0</v>
      </c>
      <c r="D66" s="67">
        <v>0</v>
      </c>
      <c r="E66" s="67">
        <v>0</v>
      </c>
      <c r="F66" s="74" t="s">
        <v>54</v>
      </c>
      <c r="G66" s="66">
        <v>0</v>
      </c>
      <c r="H66" s="66">
        <v>0</v>
      </c>
      <c r="I66" s="66">
        <v>0</v>
      </c>
      <c r="J66" s="66">
        <v>0</v>
      </c>
      <c r="K66" s="68">
        <f t="shared" si="1"/>
        <v>0</v>
      </c>
      <c r="N66" s="69"/>
    </row>
    <row r="67" spans="1:14" s="55" customFormat="1" ht="18" customHeight="1" x14ac:dyDescent="0.25">
      <c r="A67" s="65">
        <f t="shared" si="0"/>
        <v>64</v>
      </c>
      <c r="B67" s="65">
        <v>0</v>
      </c>
      <c r="C67" s="66">
        <v>0</v>
      </c>
      <c r="D67" s="67">
        <v>0</v>
      </c>
      <c r="E67" s="67">
        <v>0</v>
      </c>
      <c r="F67" s="74" t="s">
        <v>54</v>
      </c>
      <c r="G67" s="66">
        <v>0</v>
      </c>
      <c r="H67" s="66">
        <v>0</v>
      </c>
      <c r="I67" s="66">
        <v>0</v>
      </c>
      <c r="J67" s="66">
        <v>0</v>
      </c>
      <c r="K67" s="68">
        <f t="shared" si="1"/>
        <v>0</v>
      </c>
      <c r="N67" s="69"/>
    </row>
    <row r="68" spans="1:14" s="55" customFormat="1" ht="18" customHeight="1" x14ac:dyDescent="0.25">
      <c r="A68" s="65">
        <f t="shared" ref="A68:A99" si="2">ROW()-3</f>
        <v>65</v>
      </c>
      <c r="B68" s="65">
        <v>0</v>
      </c>
      <c r="C68" s="66">
        <v>0</v>
      </c>
      <c r="D68" s="67">
        <v>0</v>
      </c>
      <c r="E68" s="67">
        <v>0</v>
      </c>
      <c r="F68" s="74" t="s">
        <v>54</v>
      </c>
      <c r="G68" s="66">
        <v>0</v>
      </c>
      <c r="H68" s="66">
        <v>0</v>
      </c>
      <c r="I68" s="66">
        <v>0</v>
      </c>
      <c r="J68" s="66">
        <v>0</v>
      </c>
      <c r="K68" s="68">
        <f t="shared" ref="K68:K99" si="3">+G68+H68-I68+J68</f>
        <v>0</v>
      </c>
      <c r="N68" s="69"/>
    </row>
    <row r="69" spans="1:14" s="55" customFormat="1" ht="18" customHeight="1" x14ac:dyDescent="0.25">
      <c r="A69" s="65">
        <f t="shared" si="2"/>
        <v>66</v>
      </c>
      <c r="B69" s="65">
        <v>0</v>
      </c>
      <c r="C69" s="66">
        <v>0</v>
      </c>
      <c r="D69" s="67">
        <v>0</v>
      </c>
      <c r="E69" s="67">
        <v>0</v>
      </c>
      <c r="F69" s="74" t="s">
        <v>54</v>
      </c>
      <c r="G69" s="66">
        <v>0</v>
      </c>
      <c r="H69" s="66">
        <v>0</v>
      </c>
      <c r="I69" s="66">
        <v>0</v>
      </c>
      <c r="J69" s="66">
        <v>0</v>
      </c>
      <c r="K69" s="68">
        <f t="shared" si="3"/>
        <v>0</v>
      </c>
      <c r="N69" s="69"/>
    </row>
    <row r="70" spans="1:14" s="55" customFormat="1" ht="18" customHeight="1" x14ac:dyDescent="0.25">
      <c r="A70" s="65">
        <f t="shared" si="2"/>
        <v>67</v>
      </c>
      <c r="B70" s="65">
        <v>0</v>
      </c>
      <c r="C70" s="66">
        <v>0</v>
      </c>
      <c r="D70" s="67">
        <v>0</v>
      </c>
      <c r="E70" s="67">
        <v>0</v>
      </c>
      <c r="F70" s="74" t="s">
        <v>54</v>
      </c>
      <c r="G70" s="66">
        <v>0</v>
      </c>
      <c r="H70" s="66">
        <v>0</v>
      </c>
      <c r="I70" s="66">
        <v>0</v>
      </c>
      <c r="J70" s="66">
        <v>0</v>
      </c>
      <c r="K70" s="68">
        <f t="shared" si="3"/>
        <v>0</v>
      </c>
      <c r="N70" s="69"/>
    </row>
    <row r="71" spans="1:14" s="55" customFormat="1" ht="18" customHeight="1" x14ac:dyDescent="0.25">
      <c r="A71" s="65">
        <f t="shared" si="2"/>
        <v>68</v>
      </c>
      <c r="B71" s="65">
        <v>0</v>
      </c>
      <c r="C71" s="66">
        <v>0</v>
      </c>
      <c r="D71" s="67">
        <v>0</v>
      </c>
      <c r="E71" s="67">
        <v>0</v>
      </c>
      <c r="F71" s="74" t="s">
        <v>54</v>
      </c>
      <c r="G71" s="66">
        <v>0</v>
      </c>
      <c r="H71" s="66">
        <v>0</v>
      </c>
      <c r="I71" s="66">
        <v>0</v>
      </c>
      <c r="J71" s="66">
        <v>0</v>
      </c>
      <c r="K71" s="68">
        <f t="shared" si="3"/>
        <v>0</v>
      </c>
      <c r="N71" s="69"/>
    </row>
    <row r="72" spans="1:14" s="55" customFormat="1" ht="18" customHeight="1" x14ac:dyDescent="0.25">
      <c r="A72" s="65">
        <f t="shared" si="2"/>
        <v>69</v>
      </c>
      <c r="B72" s="65">
        <v>0</v>
      </c>
      <c r="C72" s="66">
        <v>0</v>
      </c>
      <c r="D72" s="67">
        <v>0</v>
      </c>
      <c r="E72" s="67">
        <v>0</v>
      </c>
      <c r="F72" s="74" t="s">
        <v>54</v>
      </c>
      <c r="G72" s="66">
        <v>0</v>
      </c>
      <c r="H72" s="66">
        <v>0</v>
      </c>
      <c r="I72" s="66">
        <v>0</v>
      </c>
      <c r="J72" s="66">
        <v>0</v>
      </c>
      <c r="K72" s="68">
        <f t="shared" si="3"/>
        <v>0</v>
      </c>
      <c r="N72" s="69"/>
    </row>
    <row r="73" spans="1:14" s="55" customFormat="1" ht="18" customHeight="1" x14ac:dyDescent="0.25">
      <c r="A73" s="65">
        <f t="shared" si="2"/>
        <v>70</v>
      </c>
      <c r="B73" s="65">
        <v>0</v>
      </c>
      <c r="C73" s="66">
        <v>0</v>
      </c>
      <c r="D73" s="67">
        <v>0</v>
      </c>
      <c r="E73" s="67">
        <v>0</v>
      </c>
      <c r="F73" s="74" t="s">
        <v>54</v>
      </c>
      <c r="G73" s="66">
        <v>0</v>
      </c>
      <c r="H73" s="66">
        <v>0</v>
      </c>
      <c r="I73" s="66">
        <v>0</v>
      </c>
      <c r="J73" s="66">
        <v>0</v>
      </c>
      <c r="K73" s="68">
        <f t="shared" si="3"/>
        <v>0</v>
      </c>
      <c r="N73" s="69"/>
    </row>
    <row r="74" spans="1:14" s="55" customFormat="1" ht="18" customHeight="1" x14ac:dyDescent="0.25">
      <c r="A74" s="65">
        <f t="shared" si="2"/>
        <v>71</v>
      </c>
      <c r="B74" s="65">
        <v>0</v>
      </c>
      <c r="C74" s="66">
        <v>0</v>
      </c>
      <c r="D74" s="67">
        <v>0</v>
      </c>
      <c r="E74" s="67">
        <v>0</v>
      </c>
      <c r="F74" s="74" t="s">
        <v>54</v>
      </c>
      <c r="G74" s="66">
        <v>0</v>
      </c>
      <c r="H74" s="66">
        <v>0</v>
      </c>
      <c r="I74" s="66">
        <v>0</v>
      </c>
      <c r="J74" s="66">
        <v>0</v>
      </c>
      <c r="K74" s="68">
        <f t="shared" si="3"/>
        <v>0</v>
      </c>
      <c r="N74" s="69"/>
    </row>
    <row r="75" spans="1:14" s="55" customFormat="1" ht="18" customHeight="1" x14ac:dyDescent="0.25">
      <c r="A75" s="65">
        <f t="shared" si="2"/>
        <v>72</v>
      </c>
      <c r="B75" s="65">
        <v>0</v>
      </c>
      <c r="C75" s="66">
        <v>0</v>
      </c>
      <c r="D75" s="67">
        <v>0</v>
      </c>
      <c r="E75" s="67">
        <v>0</v>
      </c>
      <c r="F75" s="74" t="s">
        <v>54</v>
      </c>
      <c r="G75" s="66">
        <v>0</v>
      </c>
      <c r="H75" s="66">
        <v>0</v>
      </c>
      <c r="I75" s="66">
        <v>0</v>
      </c>
      <c r="J75" s="66">
        <v>0</v>
      </c>
      <c r="K75" s="68">
        <f t="shared" si="3"/>
        <v>0</v>
      </c>
      <c r="N75" s="69"/>
    </row>
    <row r="76" spans="1:14" s="55" customFormat="1" ht="18" customHeight="1" x14ac:dyDescent="0.25">
      <c r="A76" s="65">
        <f t="shared" si="2"/>
        <v>73</v>
      </c>
      <c r="B76" s="65">
        <v>0</v>
      </c>
      <c r="C76" s="66">
        <v>0</v>
      </c>
      <c r="D76" s="67">
        <v>0</v>
      </c>
      <c r="E76" s="67">
        <v>0</v>
      </c>
      <c r="F76" s="74" t="s">
        <v>54</v>
      </c>
      <c r="G76" s="66">
        <v>0</v>
      </c>
      <c r="H76" s="66">
        <v>0</v>
      </c>
      <c r="I76" s="66">
        <v>0</v>
      </c>
      <c r="J76" s="66">
        <v>0</v>
      </c>
      <c r="K76" s="68">
        <f t="shared" si="3"/>
        <v>0</v>
      </c>
      <c r="N76" s="69"/>
    </row>
    <row r="77" spans="1:14" s="55" customFormat="1" ht="18" customHeight="1" x14ac:dyDescent="0.25">
      <c r="A77" s="65">
        <f t="shared" si="2"/>
        <v>74</v>
      </c>
      <c r="B77" s="65">
        <v>0</v>
      </c>
      <c r="C77" s="66">
        <v>0</v>
      </c>
      <c r="D77" s="67">
        <v>0</v>
      </c>
      <c r="E77" s="67">
        <v>0</v>
      </c>
      <c r="F77" s="74" t="s">
        <v>54</v>
      </c>
      <c r="G77" s="66">
        <v>0</v>
      </c>
      <c r="H77" s="66">
        <v>0</v>
      </c>
      <c r="I77" s="66">
        <v>0</v>
      </c>
      <c r="J77" s="66">
        <v>0</v>
      </c>
      <c r="K77" s="68">
        <f t="shared" si="3"/>
        <v>0</v>
      </c>
      <c r="N77" s="69"/>
    </row>
    <row r="78" spans="1:14" s="55" customFormat="1" ht="18" customHeight="1" x14ac:dyDescent="0.25">
      <c r="A78" s="65">
        <f t="shared" si="2"/>
        <v>75</v>
      </c>
      <c r="B78" s="65">
        <v>0</v>
      </c>
      <c r="C78" s="66">
        <v>0</v>
      </c>
      <c r="D78" s="67">
        <v>0</v>
      </c>
      <c r="E78" s="67">
        <v>0</v>
      </c>
      <c r="F78" s="74" t="s">
        <v>54</v>
      </c>
      <c r="G78" s="66">
        <v>0</v>
      </c>
      <c r="H78" s="66">
        <v>0</v>
      </c>
      <c r="I78" s="66">
        <v>0</v>
      </c>
      <c r="J78" s="66">
        <v>0</v>
      </c>
      <c r="K78" s="68">
        <f t="shared" si="3"/>
        <v>0</v>
      </c>
      <c r="N78" s="69"/>
    </row>
    <row r="79" spans="1:14" s="55" customFormat="1" ht="18" customHeight="1" x14ac:dyDescent="0.25">
      <c r="A79" s="65">
        <f t="shared" si="2"/>
        <v>76</v>
      </c>
      <c r="B79" s="65">
        <v>0</v>
      </c>
      <c r="C79" s="66">
        <v>0</v>
      </c>
      <c r="D79" s="67">
        <v>0</v>
      </c>
      <c r="E79" s="67">
        <v>0</v>
      </c>
      <c r="F79" s="74" t="s">
        <v>54</v>
      </c>
      <c r="G79" s="66">
        <v>0</v>
      </c>
      <c r="H79" s="66">
        <v>0</v>
      </c>
      <c r="I79" s="66">
        <v>0</v>
      </c>
      <c r="J79" s="66">
        <v>0</v>
      </c>
      <c r="K79" s="68">
        <f t="shared" si="3"/>
        <v>0</v>
      </c>
      <c r="N79" s="69"/>
    </row>
    <row r="80" spans="1:14" s="55" customFormat="1" ht="18" customHeight="1" x14ac:dyDescent="0.25">
      <c r="A80" s="65">
        <f t="shared" si="2"/>
        <v>77</v>
      </c>
      <c r="B80" s="65">
        <v>0</v>
      </c>
      <c r="C80" s="66">
        <v>0</v>
      </c>
      <c r="D80" s="67">
        <v>0</v>
      </c>
      <c r="E80" s="67">
        <v>0</v>
      </c>
      <c r="F80" s="74" t="s">
        <v>54</v>
      </c>
      <c r="G80" s="66">
        <v>0</v>
      </c>
      <c r="H80" s="66">
        <v>0</v>
      </c>
      <c r="I80" s="66">
        <v>0</v>
      </c>
      <c r="J80" s="66">
        <v>0</v>
      </c>
      <c r="K80" s="68">
        <f t="shared" si="3"/>
        <v>0</v>
      </c>
      <c r="N80" s="69"/>
    </row>
    <row r="81" spans="1:14" s="55" customFormat="1" ht="18" customHeight="1" x14ac:dyDescent="0.25">
      <c r="A81" s="65">
        <f t="shared" si="2"/>
        <v>78</v>
      </c>
      <c r="B81" s="65">
        <v>0</v>
      </c>
      <c r="C81" s="66">
        <v>0</v>
      </c>
      <c r="D81" s="67">
        <v>0</v>
      </c>
      <c r="E81" s="67">
        <v>0</v>
      </c>
      <c r="F81" s="74" t="s">
        <v>54</v>
      </c>
      <c r="G81" s="66">
        <v>0</v>
      </c>
      <c r="H81" s="66">
        <v>0</v>
      </c>
      <c r="I81" s="66">
        <v>0</v>
      </c>
      <c r="J81" s="66">
        <v>0</v>
      </c>
      <c r="K81" s="68">
        <f t="shared" si="3"/>
        <v>0</v>
      </c>
      <c r="N81" s="69"/>
    </row>
    <row r="82" spans="1:14" s="55" customFormat="1" ht="18" customHeight="1" x14ac:dyDescent="0.25">
      <c r="A82" s="65">
        <f t="shared" si="2"/>
        <v>79</v>
      </c>
      <c r="B82" s="65">
        <v>0</v>
      </c>
      <c r="C82" s="66">
        <v>0</v>
      </c>
      <c r="D82" s="67">
        <v>0</v>
      </c>
      <c r="E82" s="67">
        <v>0</v>
      </c>
      <c r="F82" s="74" t="s">
        <v>54</v>
      </c>
      <c r="G82" s="66">
        <v>0</v>
      </c>
      <c r="H82" s="66">
        <v>0</v>
      </c>
      <c r="I82" s="66">
        <v>0</v>
      </c>
      <c r="J82" s="66">
        <v>0</v>
      </c>
      <c r="K82" s="68">
        <f t="shared" si="3"/>
        <v>0</v>
      </c>
      <c r="N82" s="69"/>
    </row>
    <row r="83" spans="1:14" s="55" customFormat="1" ht="18" customHeight="1" x14ac:dyDescent="0.25">
      <c r="A83" s="65">
        <f t="shared" si="2"/>
        <v>80</v>
      </c>
      <c r="B83" s="65">
        <v>0</v>
      </c>
      <c r="C83" s="66">
        <v>0</v>
      </c>
      <c r="D83" s="67">
        <v>0</v>
      </c>
      <c r="E83" s="67">
        <v>0</v>
      </c>
      <c r="F83" s="74" t="s">
        <v>54</v>
      </c>
      <c r="G83" s="66">
        <v>0</v>
      </c>
      <c r="H83" s="66">
        <v>0</v>
      </c>
      <c r="I83" s="66">
        <v>0</v>
      </c>
      <c r="J83" s="66">
        <v>0</v>
      </c>
      <c r="K83" s="68">
        <f t="shared" si="3"/>
        <v>0</v>
      </c>
      <c r="N83" s="69"/>
    </row>
    <row r="84" spans="1:14" s="55" customFormat="1" ht="18" customHeight="1" x14ac:dyDescent="0.25">
      <c r="A84" s="65">
        <f t="shared" si="2"/>
        <v>81</v>
      </c>
      <c r="B84" s="65">
        <v>0</v>
      </c>
      <c r="C84" s="66">
        <v>0</v>
      </c>
      <c r="D84" s="67">
        <v>0</v>
      </c>
      <c r="E84" s="67">
        <v>0</v>
      </c>
      <c r="F84" s="74" t="s">
        <v>54</v>
      </c>
      <c r="G84" s="66">
        <v>0</v>
      </c>
      <c r="H84" s="66">
        <v>0</v>
      </c>
      <c r="I84" s="66">
        <v>0</v>
      </c>
      <c r="J84" s="66">
        <v>0</v>
      </c>
      <c r="K84" s="68">
        <f t="shared" si="3"/>
        <v>0</v>
      </c>
      <c r="N84" s="69"/>
    </row>
    <row r="85" spans="1:14" s="55" customFormat="1" ht="18" customHeight="1" x14ac:dyDescent="0.25">
      <c r="A85" s="65">
        <f t="shared" si="2"/>
        <v>82</v>
      </c>
      <c r="B85" s="65">
        <v>0</v>
      </c>
      <c r="C85" s="66">
        <v>0</v>
      </c>
      <c r="D85" s="67">
        <v>0</v>
      </c>
      <c r="E85" s="67">
        <v>0</v>
      </c>
      <c r="F85" s="74" t="s">
        <v>54</v>
      </c>
      <c r="G85" s="66">
        <v>0</v>
      </c>
      <c r="H85" s="66">
        <v>0</v>
      </c>
      <c r="I85" s="66">
        <v>0</v>
      </c>
      <c r="J85" s="66">
        <v>0</v>
      </c>
      <c r="K85" s="68">
        <f t="shared" si="3"/>
        <v>0</v>
      </c>
      <c r="N85" s="69"/>
    </row>
    <row r="86" spans="1:14" s="55" customFormat="1" ht="18" customHeight="1" x14ac:dyDescent="0.25">
      <c r="A86" s="65">
        <f t="shared" si="2"/>
        <v>83</v>
      </c>
      <c r="B86" s="65">
        <v>0</v>
      </c>
      <c r="C86" s="66">
        <v>0</v>
      </c>
      <c r="D86" s="67">
        <v>0</v>
      </c>
      <c r="E86" s="67">
        <v>0</v>
      </c>
      <c r="F86" s="74" t="s">
        <v>54</v>
      </c>
      <c r="G86" s="66">
        <v>0</v>
      </c>
      <c r="H86" s="66">
        <v>0</v>
      </c>
      <c r="I86" s="66">
        <v>0</v>
      </c>
      <c r="J86" s="66">
        <v>0</v>
      </c>
      <c r="K86" s="68">
        <f t="shared" si="3"/>
        <v>0</v>
      </c>
      <c r="N86" s="69"/>
    </row>
    <row r="87" spans="1:14" s="55" customFormat="1" ht="18" customHeight="1" x14ac:dyDescent="0.25">
      <c r="A87" s="65">
        <f t="shared" si="2"/>
        <v>84</v>
      </c>
      <c r="B87" s="65">
        <v>0</v>
      </c>
      <c r="C87" s="66">
        <v>0</v>
      </c>
      <c r="D87" s="67">
        <v>0</v>
      </c>
      <c r="E87" s="67">
        <v>0</v>
      </c>
      <c r="F87" s="74" t="s">
        <v>54</v>
      </c>
      <c r="G87" s="66">
        <v>0</v>
      </c>
      <c r="H87" s="66">
        <v>0</v>
      </c>
      <c r="I87" s="66">
        <v>0</v>
      </c>
      <c r="J87" s="66">
        <v>0</v>
      </c>
      <c r="K87" s="68">
        <f t="shared" si="3"/>
        <v>0</v>
      </c>
      <c r="N87" s="69"/>
    </row>
    <row r="88" spans="1:14" s="55" customFormat="1" ht="18" customHeight="1" x14ac:dyDescent="0.25">
      <c r="A88" s="65">
        <f t="shared" si="2"/>
        <v>85</v>
      </c>
      <c r="B88" s="65">
        <v>0</v>
      </c>
      <c r="C88" s="66">
        <v>0</v>
      </c>
      <c r="D88" s="67">
        <v>0</v>
      </c>
      <c r="E88" s="67">
        <v>0</v>
      </c>
      <c r="F88" s="74" t="s">
        <v>54</v>
      </c>
      <c r="G88" s="66">
        <v>0</v>
      </c>
      <c r="H88" s="66">
        <v>0</v>
      </c>
      <c r="I88" s="66">
        <v>0</v>
      </c>
      <c r="J88" s="66">
        <v>0</v>
      </c>
      <c r="K88" s="68">
        <f t="shared" si="3"/>
        <v>0</v>
      </c>
      <c r="N88" s="69"/>
    </row>
    <row r="89" spans="1:14" s="55" customFormat="1" ht="18" customHeight="1" x14ac:dyDescent="0.25">
      <c r="A89" s="65">
        <f t="shared" si="2"/>
        <v>86</v>
      </c>
      <c r="B89" s="65">
        <v>0</v>
      </c>
      <c r="C89" s="66">
        <v>0</v>
      </c>
      <c r="D89" s="67">
        <v>0</v>
      </c>
      <c r="E89" s="67">
        <v>0</v>
      </c>
      <c r="F89" s="74" t="s">
        <v>54</v>
      </c>
      <c r="G89" s="66">
        <v>0</v>
      </c>
      <c r="H89" s="66">
        <v>0</v>
      </c>
      <c r="I89" s="66">
        <v>0</v>
      </c>
      <c r="J89" s="66">
        <v>0</v>
      </c>
      <c r="K89" s="68">
        <f t="shared" si="3"/>
        <v>0</v>
      </c>
      <c r="N89" s="69"/>
    </row>
    <row r="90" spans="1:14" s="55" customFormat="1" ht="18" customHeight="1" x14ac:dyDescent="0.25">
      <c r="A90" s="65">
        <f t="shared" si="2"/>
        <v>87</v>
      </c>
      <c r="B90" s="65">
        <v>0</v>
      </c>
      <c r="C90" s="66">
        <v>0</v>
      </c>
      <c r="D90" s="67">
        <v>0</v>
      </c>
      <c r="E90" s="67">
        <v>0</v>
      </c>
      <c r="F90" s="74" t="s">
        <v>54</v>
      </c>
      <c r="G90" s="66">
        <v>0</v>
      </c>
      <c r="H90" s="66">
        <v>0</v>
      </c>
      <c r="I90" s="66">
        <v>0</v>
      </c>
      <c r="J90" s="66">
        <v>0</v>
      </c>
      <c r="K90" s="68">
        <f t="shared" si="3"/>
        <v>0</v>
      </c>
      <c r="N90" s="69"/>
    </row>
    <row r="91" spans="1:14" s="55" customFormat="1" ht="18" customHeight="1" x14ac:dyDescent="0.25">
      <c r="A91" s="65">
        <f t="shared" si="2"/>
        <v>88</v>
      </c>
      <c r="B91" s="65">
        <v>0</v>
      </c>
      <c r="C91" s="66">
        <v>0</v>
      </c>
      <c r="D91" s="67">
        <v>0</v>
      </c>
      <c r="E91" s="67">
        <v>0</v>
      </c>
      <c r="F91" s="74" t="s">
        <v>54</v>
      </c>
      <c r="G91" s="66">
        <v>0</v>
      </c>
      <c r="H91" s="66">
        <v>0</v>
      </c>
      <c r="I91" s="66">
        <v>0</v>
      </c>
      <c r="J91" s="66">
        <v>0</v>
      </c>
      <c r="K91" s="68">
        <f t="shared" si="3"/>
        <v>0</v>
      </c>
      <c r="N91" s="69"/>
    </row>
    <row r="92" spans="1:14" s="55" customFormat="1" ht="18" customHeight="1" x14ac:dyDescent="0.25">
      <c r="A92" s="65">
        <f t="shared" si="2"/>
        <v>89</v>
      </c>
      <c r="B92" s="65">
        <v>0</v>
      </c>
      <c r="C92" s="66">
        <v>0</v>
      </c>
      <c r="D92" s="67">
        <v>0</v>
      </c>
      <c r="E92" s="67">
        <v>0</v>
      </c>
      <c r="F92" s="74" t="s">
        <v>54</v>
      </c>
      <c r="G92" s="66">
        <v>0</v>
      </c>
      <c r="H92" s="66">
        <v>0</v>
      </c>
      <c r="I92" s="66">
        <v>0</v>
      </c>
      <c r="J92" s="66">
        <v>0</v>
      </c>
      <c r="K92" s="68">
        <f t="shared" si="3"/>
        <v>0</v>
      </c>
      <c r="N92" s="69"/>
    </row>
    <row r="93" spans="1:14" s="55" customFormat="1" ht="18" customHeight="1" x14ac:dyDescent="0.25">
      <c r="A93" s="65">
        <f t="shared" si="2"/>
        <v>90</v>
      </c>
      <c r="B93" s="65">
        <v>0</v>
      </c>
      <c r="C93" s="66">
        <v>0</v>
      </c>
      <c r="D93" s="67">
        <v>0</v>
      </c>
      <c r="E93" s="67">
        <v>0</v>
      </c>
      <c r="F93" s="74" t="s">
        <v>54</v>
      </c>
      <c r="G93" s="66">
        <v>0</v>
      </c>
      <c r="H93" s="66">
        <v>0</v>
      </c>
      <c r="I93" s="66">
        <v>0</v>
      </c>
      <c r="J93" s="66">
        <v>0</v>
      </c>
      <c r="K93" s="68">
        <f t="shared" si="3"/>
        <v>0</v>
      </c>
      <c r="N93" s="69"/>
    </row>
    <row r="94" spans="1:14" s="55" customFormat="1" ht="18" customHeight="1" x14ac:dyDescent="0.25">
      <c r="A94" s="65">
        <f t="shared" si="2"/>
        <v>91</v>
      </c>
      <c r="B94" s="65">
        <v>0</v>
      </c>
      <c r="C94" s="66">
        <v>0</v>
      </c>
      <c r="D94" s="67">
        <v>0</v>
      </c>
      <c r="E94" s="67">
        <v>0</v>
      </c>
      <c r="F94" s="74" t="s">
        <v>54</v>
      </c>
      <c r="G94" s="66">
        <v>0</v>
      </c>
      <c r="H94" s="66">
        <v>0</v>
      </c>
      <c r="I94" s="66">
        <v>0</v>
      </c>
      <c r="J94" s="66">
        <v>0</v>
      </c>
      <c r="K94" s="68">
        <f t="shared" si="3"/>
        <v>0</v>
      </c>
      <c r="N94" s="69"/>
    </row>
    <row r="95" spans="1:14" s="55" customFormat="1" ht="18" customHeight="1" x14ac:dyDescent="0.25">
      <c r="A95" s="65">
        <f t="shared" si="2"/>
        <v>92</v>
      </c>
      <c r="B95" s="65">
        <v>0</v>
      </c>
      <c r="C95" s="66">
        <v>0</v>
      </c>
      <c r="D95" s="67">
        <v>0</v>
      </c>
      <c r="E95" s="67">
        <v>0</v>
      </c>
      <c r="F95" s="74" t="s">
        <v>54</v>
      </c>
      <c r="G95" s="66">
        <v>0</v>
      </c>
      <c r="H95" s="66">
        <v>0</v>
      </c>
      <c r="I95" s="66">
        <v>0</v>
      </c>
      <c r="J95" s="66">
        <v>0</v>
      </c>
      <c r="K95" s="68">
        <f t="shared" si="3"/>
        <v>0</v>
      </c>
      <c r="N95" s="69"/>
    </row>
    <row r="96" spans="1:14" s="55" customFormat="1" ht="18" customHeight="1" x14ac:dyDescent="0.25">
      <c r="A96" s="65">
        <f t="shared" si="2"/>
        <v>93</v>
      </c>
      <c r="B96" s="65">
        <v>0</v>
      </c>
      <c r="C96" s="66">
        <v>0</v>
      </c>
      <c r="D96" s="67">
        <v>0</v>
      </c>
      <c r="E96" s="67">
        <v>0</v>
      </c>
      <c r="F96" s="74" t="s">
        <v>54</v>
      </c>
      <c r="G96" s="66">
        <v>0</v>
      </c>
      <c r="H96" s="66">
        <v>0</v>
      </c>
      <c r="I96" s="66">
        <v>0</v>
      </c>
      <c r="J96" s="66">
        <v>0</v>
      </c>
      <c r="K96" s="68">
        <f t="shared" si="3"/>
        <v>0</v>
      </c>
      <c r="N96" s="69"/>
    </row>
    <row r="97" spans="1:14" s="55" customFormat="1" ht="18" customHeight="1" x14ac:dyDescent="0.25">
      <c r="A97" s="65">
        <f t="shared" si="2"/>
        <v>94</v>
      </c>
      <c r="B97" s="65">
        <v>0</v>
      </c>
      <c r="C97" s="66">
        <v>0</v>
      </c>
      <c r="D97" s="67">
        <v>0</v>
      </c>
      <c r="E97" s="67">
        <v>0</v>
      </c>
      <c r="F97" s="74" t="s">
        <v>54</v>
      </c>
      <c r="G97" s="66">
        <v>0</v>
      </c>
      <c r="H97" s="66">
        <v>0</v>
      </c>
      <c r="I97" s="66">
        <v>0</v>
      </c>
      <c r="J97" s="66">
        <v>0</v>
      </c>
      <c r="K97" s="68">
        <f t="shared" si="3"/>
        <v>0</v>
      </c>
      <c r="N97" s="69"/>
    </row>
    <row r="98" spans="1:14" s="55" customFormat="1" ht="18" customHeight="1" x14ac:dyDescent="0.25">
      <c r="A98" s="65">
        <f t="shared" si="2"/>
        <v>95</v>
      </c>
      <c r="B98" s="65">
        <v>0</v>
      </c>
      <c r="C98" s="66">
        <v>0</v>
      </c>
      <c r="D98" s="67">
        <v>0</v>
      </c>
      <c r="E98" s="67">
        <v>0</v>
      </c>
      <c r="F98" s="74" t="s">
        <v>54</v>
      </c>
      <c r="G98" s="66">
        <v>0</v>
      </c>
      <c r="H98" s="66">
        <v>0</v>
      </c>
      <c r="I98" s="66">
        <v>0</v>
      </c>
      <c r="J98" s="66">
        <v>0</v>
      </c>
      <c r="K98" s="68">
        <f t="shared" si="3"/>
        <v>0</v>
      </c>
      <c r="N98" s="69"/>
    </row>
    <row r="99" spans="1:14" s="55" customFormat="1" ht="18" customHeight="1" x14ac:dyDescent="0.25">
      <c r="A99" s="65">
        <f t="shared" si="2"/>
        <v>96</v>
      </c>
      <c r="B99" s="65">
        <v>0</v>
      </c>
      <c r="C99" s="66">
        <v>0</v>
      </c>
      <c r="D99" s="67">
        <v>0</v>
      </c>
      <c r="E99" s="67">
        <v>0</v>
      </c>
      <c r="F99" s="74" t="s">
        <v>54</v>
      </c>
      <c r="G99" s="66">
        <v>0</v>
      </c>
      <c r="H99" s="66">
        <v>0</v>
      </c>
      <c r="I99" s="66">
        <v>0</v>
      </c>
      <c r="J99" s="66">
        <v>0</v>
      </c>
      <c r="K99" s="68">
        <f t="shared" si="3"/>
        <v>0</v>
      </c>
      <c r="N99" s="69"/>
    </row>
    <row r="100" spans="1:14" s="55" customFormat="1" ht="18" customHeight="1" x14ac:dyDescent="0.25">
      <c r="A100" s="65">
        <f t="shared" ref="A100:A115" si="4">ROW()-3</f>
        <v>97</v>
      </c>
      <c r="B100" s="65">
        <v>0</v>
      </c>
      <c r="C100" s="66">
        <v>0</v>
      </c>
      <c r="D100" s="67">
        <v>0</v>
      </c>
      <c r="E100" s="67">
        <v>0</v>
      </c>
      <c r="F100" s="74" t="s">
        <v>54</v>
      </c>
      <c r="G100" s="66">
        <v>0</v>
      </c>
      <c r="H100" s="66">
        <v>0</v>
      </c>
      <c r="I100" s="66">
        <v>0</v>
      </c>
      <c r="J100" s="66">
        <v>0</v>
      </c>
      <c r="K100" s="68">
        <f t="shared" ref="K100:K115" si="5">+G100+H100-I100+J100</f>
        <v>0</v>
      </c>
      <c r="N100" s="69"/>
    </row>
    <row r="101" spans="1:14" s="55" customFormat="1" ht="18" customHeight="1" x14ac:dyDescent="0.25">
      <c r="A101" s="65">
        <f t="shared" si="4"/>
        <v>98</v>
      </c>
      <c r="B101" s="65">
        <v>0</v>
      </c>
      <c r="C101" s="66">
        <v>0</v>
      </c>
      <c r="D101" s="67">
        <v>0</v>
      </c>
      <c r="E101" s="67">
        <v>0</v>
      </c>
      <c r="F101" s="74" t="s">
        <v>54</v>
      </c>
      <c r="G101" s="66">
        <v>0</v>
      </c>
      <c r="H101" s="66">
        <v>0</v>
      </c>
      <c r="I101" s="66">
        <v>0</v>
      </c>
      <c r="J101" s="66">
        <v>0</v>
      </c>
      <c r="K101" s="68">
        <f t="shared" si="5"/>
        <v>0</v>
      </c>
      <c r="N101" s="69"/>
    </row>
    <row r="102" spans="1:14" s="55" customFormat="1" ht="18" customHeight="1" x14ac:dyDescent="0.25">
      <c r="A102" s="65">
        <f t="shared" si="4"/>
        <v>99</v>
      </c>
      <c r="B102" s="65">
        <v>0</v>
      </c>
      <c r="C102" s="66">
        <v>0</v>
      </c>
      <c r="D102" s="67">
        <v>0</v>
      </c>
      <c r="E102" s="67">
        <v>0</v>
      </c>
      <c r="F102" s="74" t="s">
        <v>54</v>
      </c>
      <c r="G102" s="66">
        <v>0</v>
      </c>
      <c r="H102" s="66">
        <v>0</v>
      </c>
      <c r="I102" s="66">
        <v>0</v>
      </c>
      <c r="J102" s="66">
        <v>0</v>
      </c>
      <c r="K102" s="68">
        <f t="shared" si="5"/>
        <v>0</v>
      </c>
      <c r="N102" s="69"/>
    </row>
    <row r="103" spans="1:14" s="55" customFormat="1" ht="18" customHeight="1" x14ac:dyDescent="0.25">
      <c r="A103" s="65">
        <f t="shared" si="4"/>
        <v>100</v>
      </c>
      <c r="B103" s="65">
        <v>0</v>
      </c>
      <c r="C103" s="66">
        <v>0</v>
      </c>
      <c r="D103" s="67">
        <v>0</v>
      </c>
      <c r="E103" s="67">
        <v>0</v>
      </c>
      <c r="F103" s="74" t="s">
        <v>54</v>
      </c>
      <c r="G103" s="66">
        <v>0</v>
      </c>
      <c r="H103" s="66">
        <v>0</v>
      </c>
      <c r="I103" s="66">
        <v>0</v>
      </c>
      <c r="J103" s="66">
        <v>0</v>
      </c>
      <c r="K103" s="68">
        <f t="shared" si="5"/>
        <v>0</v>
      </c>
      <c r="N103" s="69"/>
    </row>
    <row r="104" spans="1:14" s="55" customFormat="1" ht="18" customHeight="1" x14ac:dyDescent="0.25">
      <c r="A104" s="65">
        <f t="shared" si="4"/>
        <v>101</v>
      </c>
      <c r="B104" s="65">
        <v>0</v>
      </c>
      <c r="C104" s="66">
        <v>0</v>
      </c>
      <c r="D104" s="67">
        <v>0</v>
      </c>
      <c r="E104" s="67">
        <v>0</v>
      </c>
      <c r="F104" s="74" t="s">
        <v>54</v>
      </c>
      <c r="G104" s="66">
        <v>0</v>
      </c>
      <c r="H104" s="66">
        <v>0</v>
      </c>
      <c r="I104" s="66">
        <v>0</v>
      </c>
      <c r="J104" s="66">
        <v>0</v>
      </c>
      <c r="K104" s="68">
        <f t="shared" si="5"/>
        <v>0</v>
      </c>
      <c r="N104" s="69"/>
    </row>
    <row r="105" spans="1:14" s="55" customFormat="1" ht="18" customHeight="1" x14ac:dyDescent="0.25">
      <c r="A105" s="65">
        <f t="shared" si="4"/>
        <v>102</v>
      </c>
      <c r="B105" s="65">
        <v>0</v>
      </c>
      <c r="C105" s="66">
        <v>0</v>
      </c>
      <c r="D105" s="67">
        <v>0</v>
      </c>
      <c r="E105" s="67">
        <v>0</v>
      </c>
      <c r="F105" s="74" t="s">
        <v>54</v>
      </c>
      <c r="G105" s="66">
        <v>0</v>
      </c>
      <c r="H105" s="66">
        <v>0</v>
      </c>
      <c r="I105" s="66">
        <v>0</v>
      </c>
      <c r="J105" s="66">
        <v>0</v>
      </c>
      <c r="K105" s="68">
        <f t="shared" si="5"/>
        <v>0</v>
      </c>
      <c r="N105" s="69"/>
    </row>
    <row r="106" spans="1:14" s="55" customFormat="1" ht="18" customHeight="1" x14ac:dyDescent="0.25">
      <c r="A106" s="65">
        <f t="shared" si="4"/>
        <v>103</v>
      </c>
      <c r="B106" s="65">
        <v>0</v>
      </c>
      <c r="C106" s="66">
        <v>0</v>
      </c>
      <c r="D106" s="67">
        <v>0</v>
      </c>
      <c r="E106" s="67">
        <v>0</v>
      </c>
      <c r="F106" s="74" t="s">
        <v>54</v>
      </c>
      <c r="G106" s="66">
        <v>0</v>
      </c>
      <c r="H106" s="66">
        <v>0</v>
      </c>
      <c r="I106" s="66">
        <v>0</v>
      </c>
      <c r="J106" s="66">
        <v>0</v>
      </c>
      <c r="K106" s="68">
        <f t="shared" si="5"/>
        <v>0</v>
      </c>
      <c r="N106" s="69"/>
    </row>
    <row r="107" spans="1:14" s="55" customFormat="1" ht="18" customHeight="1" x14ac:dyDescent="0.25">
      <c r="A107" s="65">
        <f t="shared" si="4"/>
        <v>104</v>
      </c>
      <c r="B107" s="65">
        <v>0</v>
      </c>
      <c r="C107" s="66">
        <v>0</v>
      </c>
      <c r="D107" s="67">
        <v>0</v>
      </c>
      <c r="E107" s="67">
        <v>0</v>
      </c>
      <c r="F107" s="74" t="s">
        <v>54</v>
      </c>
      <c r="G107" s="66">
        <v>0</v>
      </c>
      <c r="H107" s="66">
        <v>0</v>
      </c>
      <c r="I107" s="66">
        <v>0</v>
      </c>
      <c r="J107" s="66">
        <v>0</v>
      </c>
      <c r="K107" s="68">
        <f t="shared" si="5"/>
        <v>0</v>
      </c>
      <c r="N107" s="69"/>
    </row>
    <row r="108" spans="1:14" s="55" customFormat="1" ht="18" customHeight="1" x14ac:dyDescent="0.25">
      <c r="A108" s="65">
        <f t="shared" si="4"/>
        <v>105</v>
      </c>
      <c r="B108" s="65">
        <v>0</v>
      </c>
      <c r="C108" s="66">
        <v>0</v>
      </c>
      <c r="D108" s="67">
        <v>0</v>
      </c>
      <c r="E108" s="67">
        <v>0</v>
      </c>
      <c r="F108" s="74" t="s">
        <v>54</v>
      </c>
      <c r="G108" s="66">
        <v>0</v>
      </c>
      <c r="H108" s="66">
        <v>0</v>
      </c>
      <c r="I108" s="66">
        <v>0</v>
      </c>
      <c r="J108" s="66">
        <v>0</v>
      </c>
      <c r="K108" s="68">
        <f t="shared" si="5"/>
        <v>0</v>
      </c>
      <c r="N108" s="69"/>
    </row>
    <row r="109" spans="1:14" s="55" customFormat="1" ht="18" customHeight="1" x14ac:dyDescent="0.25">
      <c r="A109" s="65">
        <f t="shared" si="4"/>
        <v>106</v>
      </c>
      <c r="B109" s="65">
        <v>0</v>
      </c>
      <c r="C109" s="66">
        <v>0</v>
      </c>
      <c r="D109" s="67">
        <v>0</v>
      </c>
      <c r="E109" s="67">
        <v>0</v>
      </c>
      <c r="F109" s="74" t="s">
        <v>54</v>
      </c>
      <c r="G109" s="66">
        <v>0</v>
      </c>
      <c r="H109" s="66">
        <v>0</v>
      </c>
      <c r="I109" s="66">
        <v>0</v>
      </c>
      <c r="J109" s="66">
        <v>0</v>
      </c>
      <c r="K109" s="68">
        <f t="shared" si="5"/>
        <v>0</v>
      </c>
      <c r="N109" s="69"/>
    </row>
    <row r="110" spans="1:14" s="55" customFormat="1" ht="18" customHeight="1" x14ac:dyDescent="0.25">
      <c r="A110" s="65">
        <f t="shared" si="4"/>
        <v>107</v>
      </c>
      <c r="B110" s="65">
        <v>0</v>
      </c>
      <c r="C110" s="66">
        <v>0</v>
      </c>
      <c r="D110" s="67">
        <v>0</v>
      </c>
      <c r="E110" s="67">
        <v>0</v>
      </c>
      <c r="F110" s="74" t="s">
        <v>54</v>
      </c>
      <c r="G110" s="66">
        <v>0</v>
      </c>
      <c r="H110" s="66">
        <v>0</v>
      </c>
      <c r="I110" s="66">
        <v>0</v>
      </c>
      <c r="J110" s="66">
        <v>0</v>
      </c>
      <c r="K110" s="68">
        <f t="shared" si="5"/>
        <v>0</v>
      </c>
      <c r="N110" s="69"/>
    </row>
    <row r="111" spans="1:14" s="55" customFormat="1" ht="18" customHeight="1" x14ac:dyDescent="0.25">
      <c r="A111" s="65">
        <f t="shared" si="4"/>
        <v>108</v>
      </c>
      <c r="B111" s="65">
        <v>0</v>
      </c>
      <c r="C111" s="66">
        <v>0</v>
      </c>
      <c r="D111" s="67">
        <v>0</v>
      </c>
      <c r="E111" s="67">
        <v>0</v>
      </c>
      <c r="F111" s="74" t="s">
        <v>54</v>
      </c>
      <c r="G111" s="66">
        <v>0</v>
      </c>
      <c r="H111" s="66">
        <v>0</v>
      </c>
      <c r="I111" s="66">
        <v>0</v>
      </c>
      <c r="J111" s="66">
        <v>0</v>
      </c>
      <c r="K111" s="68">
        <f t="shared" si="5"/>
        <v>0</v>
      </c>
      <c r="N111" s="69"/>
    </row>
    <row r="112" spans="1:14" s="55" customFormat="1" ht="18" customHeight="1" x14ac:dyDescent="0.25">
      <c r="A112" s="65">
        <f t="shared" si="4"/>
        <v>109</v>
      </c>
      <c r="B112" s="65">
        <v>0</v>
      </c>
      <c r="C112" s="66">
        <v>0</v>
      </c>
      <c r="D112" s="67">
        <v>0</v>
      </c>
      <c r="E112" s="67">
        <v>0</v>
      </c>
      <c r="F112" s="74" t="s">
        <v>54</v>
      </c>
      <c r="G112" s="66">
        <v>0</v>
      </c>
      <c r="H112" s="66">
        <v>0</v>
      </c>
      <c r="I112" s="66">
        <v>0</v>
      </c>
      <c r="J112" s="66">
        <v>0</v>
      </c>
      <c r="K112" s="68">
        <f t="shared" si="5"/>
        <v>0</v>
      </c>
      <c r="N112" s="69"/>
    </row>
    <row r="113" spans="1:14" s="55" customFormat="1" ht="18" customHeight="1" x14ac:dyDescent="0.25">
      <c r="A113" s="65">
        <f t="shared" si="4"/>
        <v>110</v>
      </c>
      <c r="B113" s="65">
        <v>0</v>
      </c>
      <c r="C113" s="66">
        <v>0</v>
      </c>
      <c r="D113" s="67">
        <v>0</v>
      </c>
      <c r="E113" s="67">
        <v>0</v>
      </c>
      <c r="F113" s="74" t="s">
        <v>54</v>
      </c>
      <c r="G113" s="66">
        <v>0</v>
      </c>
      <c r="H113" s="66">
        <v>0</v>
      </c>
      <c r="I113" s="66">
        <v>0</v>
      </c>
      <c r="J113" s="66">
        <v>0</v>
      </c>
      <c r="K113" s="68">
        <f t="shared" si="5"/>
        <v>0</v>
      </c>
      <c r="N113" s="69"/>
    </row>
    <row r="114" spans="1:14" s="55" customFormat="1" ht="18" customHeight="1" x14ac:dyDescent="0.25">
      <c r="A114" s="65">
        <f t="shared" si="4"/>
        <v>111</v>
      </c>
      <c r="B114" s="65">
        <v>0</v>
      </c>
      <c r="C114" s="66">
        <v>0</v>
      </c>
      <c r="D114" s="67">
        <v>0</v>
      </c>
      <c r="E114" s="67">
        <v>0</v>
      </c>
      <c r="F114" s="74" t="s">
        <v>54</v>
      </c>
      <c r="G114" s="66">
        <v>0</v>
      </c>
      <c r="H114" s="66">
        <v>0</v>
      </c>
      <c r="I114" s="66">
        <v>0</v>
      </c>
      <c r="J114" s="66">
        <v>0</v>
      </c>
      <c r="K114" s="68">
        <f t="shared" si="5"/>
        <v>0</v>
      </c>
      <c r="N114" s="69"/>
    </row>
    <row r="115" spans="1:14" s="55" customFormat="1" ht="18" customHeight="1" x14ac:dyDescent="0.25">
      <c r="A115" s="65">
        <f t="shared" si="4"/>
        <v>112</v>
      </c>
      <c r="B115" s="65">
        <v>0</v>
      </c>
      <c r="C115" s="66">
        <v>0</v>
      </c>
      <c r="D115" s="67">
        <v>0</v>
      </c>
      <c r="E115" s="67">
        <v>0</v>
      </c>
      <c r="F115" s="74" t="s">
        <v>54</v>
      </c>
      <c r="G115" s="66">
        <v>0</v>
      </c>
      <c r="H115" s="66">
        <v>0</v>
      </c>
      <c r="I115" s="66">
        <v>0</v>
      </c>
      <c r="J115" s="66">
        <v>0</v>
      </c>
      <c r="K115" s="68">
        <f t="shared" si="5"/>
        <v>0</v>
      </c>
      <c r="N115" s="69"/>
    </row>
    <row r="116" spans="1:14" s="55" customFormat="1" ht="18" customHeight="1" x14ac:dyDescent="0.25">
      <c r="A116" s="65">
        <f t="shared" ref="A116:A123" si="6">ROW()-3</f>
        <v>113</v>
      </c>
      <c r="B116" s="65">
        <v>0</v>
      </c>
      <c r="C116" s="66">
        <v>0</v>
      </c>
      <c r="D116" s="67">
        <v>0</v>
      </c>
      <c r="E116" s="67">
        <v>0</v>
      </c>
      <c r="F116" s="74" t="s">
        <v>54</v>
      </c>
      <c r="G116" s="66">
        <v>0</v>
      </c>
      <c r="H116" s="66">
        <v>0</v>
      </c>
      <c r="I116" s="66">
        <v>0</v>
      </c>
      <c r="J116" s="66">
        <v>0</v>
      </c>
      <c r="K116" s="68">
        <f t="shared" ref="K116:K123" si="7">+G116+H116-I116+J116</f>
        <v>0</v>
      </c>
      <c r="N116" s="69"/>
    </row>
    <row r="117" spans="1:14" s="55" customFormat="1" ht="18" customHeight="1" x14ac:dyDescent="0.25">
      <c r="A117" s="65">
        <f t="shared" si="6"/>
        <v>114</v>
      </c>
      <c r="B117" s="65">
        <v>0</v>
      </c>
      <c r="C117" s="66">
        <v>0</v>
      </c>
      <c r="D117" s="67">
        <v>0</v>
      </c>
      <c r="E117" s="67">
        <v>0</v>
      </c>
      <c r="F117" s="74" t="s">
        <v>54</v>
      </c>
      <c r="G117" s="66">
        <v>0</v>
      </c>
      <c r="H117" s="66">
        <v>0</v>
      </c>
      <c r="I117" s="66">
        <v>0</v>
      </c>
      <c r="J117" s="66">
        <v>0</v>
      </c>
      <c r="K117" s="68">
        <f t="shared" si="7"/>
        <v>0</v>
      </c>
      <c r="N117" s="69"/>
    </row>
    <row r="118" spans="1:14" s="55" customFormat="1" ht="18" customHeight="1" x14ac:dyDescent="0.25">
      <c r="A118" s="65">
        <f t="shared" si="6"/>
        <v>115</v>
      </c>
      <c r="B118" s="65">
        <v>0</v>
      </c>
      <c r="C118" s="66">
        <v>0</v>
      </c>
      <c r="D118" s="67">
        <v>0</v>
      </c>
      <c r="E118" s="67">
        <v>0</v>
      </c>
      <c r="F118" s="74" t="s">
        <v>54</v>
      </c>
      <c r="G118" s="66">
        <v>0</v>
      </c>
      <c r="H118" s="66">
        <v>0</v>
      </c>
      <c r="I118" s="66">
        <v>0</v>
      </c>
      <c r="J118" s="66">
        <v>0</v>
      </c>
      <c r="K118" s="68">
        <f t="shared" si="7"/>
        <v>0</v>
      </c>
      <c r="N118" s="69"/>
    </row>
    <row r="119" spans="1:14" s="55" customFormat="1" ht="18" customHeight="1" x14ac:dyDescent="0.25">
      <c r="A119" s="65">
        <f t="shared" si="6"/>
        <v>116</v>
      </c>
      <c r="B119" s="65">
        <v>0</v>
      </c>
      <c r="C119" s="66">
        <v>0</v>
      </c>
      <c r="D119" s="67">
        <v>0</v>
      </c>
      <c r="E119" s="67">
        <v>0</v>
      </c>
      <c r="F119" s="74" t="s">
        <v>54</v>
      </c>
      <c r="G119" s="66">
        <v>0</v>
      </c>
      <c r="H119" s="66">
        <v>0</v>
      </c>
      <c r="I119" s="66">
        <v>0</v>
      </c>
      <c r="J119" s="66">
        <v>0</v>
      </c>
      <c r="K119" s="68">
        <f t="shared" si="7"/>
        <v>0</v>
      </c>
      <c r="N119" s="69"/>
    </row>
    <row r="120" spans="1:14" s="55" customFormat="1" ht="18" customHeight="1" x14ac:dyDescent="0.25">
      <c r="A120" s="65">
        <f t="shared" si="6"/>
        <v>117</v>
      </c>
      <c r="B120" s="65">
        <v>0</v>
      </c>
      <c r="C120" s="66">
        <v>0</v>
      </c>
      <c r="D120" s="67">
        <v>0</v>
      </c>
      <c r="E120" s="67">
        <v>0</v>
      </c>
      <c r="F120" s="74" t="s">
        <v>54</v>
      </c>
      <c r="G120" s="66">
        <v>0</v>
      </c>
      <c r="H120" s="66">
        <v>0</v>
      </c>
      <c r="I120" s="66">
        <v>0</v>
      </c>
      <c r="J120" s="66">
        <v>0</v>
      </c>
      <c r="K120" s="68">
        <f t="shared" si="7"/>
        <v>0</v>
      </c>
      <c r="N120" s="69"/>
    </row>
    <row r="121" spans="1:14" s="55" customFormat="1" ht="18" customHeight="1" x14ac:dyDescent="0.25">
      <c r="A121" s="65">
        <f t="shared" si="6"/>
        <v>118</v>
      </c>
      <c r="B121" s="65">
        <v>0</v>
      </c>
      <c r="C121" s="66">
        <v>0</v>
      </c>
      <c r="D121" s="67">
        <v>0</v>
      </c>
      <c r="E121" s="67">
        <v>0</v>
      </c>
      <c r="F121" s="74" t="s">
        <v>54</v>
      </c>
      <c r="G121" s="66">
        <v>0</v>
      </c>
      <c r="H121" s="66">
        <v>0</v>
      </c>
      <c r="I121" s="66">
        <v>0</v>
      </c>
      <c r="J121" s="66">
        <v>0</v>
      </c>
      <c r="K121" s="68">
        <f t="shared" si="7"/>
        <v>0</v>
      </c>
      <c r="N121" s="69"/>
    </row>
    <row r="122" spans="1:14" s="55" customFormat="1" ht="18" customHeight="1" x14ac:dyDescent="0.25">
      <c r="A122" s="65">
        <f t="shared" si="6"/>
        <v>119</v>
      </c>
      <c r="B122" s="65">
        <v>0</v>
      </c>
      <c r="C122" s="66">
        <v>0</v>
      </c>
      <c r="D122" s="67">
        <v>0</v>
      </c>
      <c r="E122" s="67">
        <v>0</v>
      </c>
      <c r="F122" s="74" t="s">
        <v>54</v>
      </c>
      <c r="G122" s="66">
        <v>0</v>
      </c>
      <c r="H122" s="66">
        <v>0</v>
      </c>
      <c r="I122" s="66">
        <v>0</v>
      </c>
      <c r="J122" s="66">
        <v>0</v>
      </c>
      <c r="K122" s="68">
        <f t="shared" si="7"/>
        <v>0</v>
      </c>
      <c r="N122" s="69"/>
    </row>
    <row r="123" spans="1:14" s="55" customFormat="1" ht="18" customHeight="1" x14ac:dyDescent="0.25">
      <c r="A123" s="65">
        <f t="shared" si="6"/>
        <v>120</v>
      </c>
      <c r="B123" s="65">
        <v>0</v>
      </c>
      <c r="C123" s="66">
        <v>0</v>
      </c>
      <c r="D123" s="67">
        <v>0</v>
      </c>
      <c r="E123" s="67">
        <v>0</v>
      </c>
      <c r="F123" s="74" t="s">
        <v>54</v>
      </c>
      <c r="G123" s="66">
        <v>0</v>
      </c>
      <c r="H123" s="66">
        <v>0</v>
      </c>
      <c r="I123" s="66">
        <v>0</v>
      </c>
      <c r="J123" s="66">
        <v>0</v>
      </c>
      <c r="K123" s="68">
        <f t="shared" si="7"/>
        <v>0</v>
      </c>
      <c r="N123" s="69"/>
    </row>
    <row r="124" spans="1:14" s="55" customFormat="1" ht="18" customHeight="1" x14ac:dyDescent="0.25">
      <c r="A124" s="65">
        <f t="shared" ref="A124:A127" si="8">ROW()-3</f>
        <v>121</v>
      </c>
      <c r="B124" s="65">
        <v>0</v>
      </c>
      <c r="C124" s="66">
        <v>0</v>
      </c>
      <c r="D124" s="67">
        <v>0</v>
      </c>
      <c r="E124" s="67">
        <v>0</v>
      </c>
      <c r="F124" s="74" t="s">
        <v>54</v>
      </c>
      <c r="G124" s="66">
        <v>0</v>
      </c>
      <c r="H124" s="66">
        <v>0</v>
      </c>
      <c r="I124" s="66">
        <v>0</v>
      </c>
      <c r="J124" s="66">
        <v>0</v>
      </c>
      <c r="K124" s="68">
        <f t="shared" ref="K124:K127" si="9">+G124+H124-I124+J124</f>
        <v>0</v>
      </c>
      <c r="N124" s="69"/>
    </row>
    <row r="125" spans="1:14" s="55" customFormat="1" ht="18" customHeight="1" x14ac:dyDescent="0.25">
      <c r="A125" s="65">
        <f t="shared" si="8"/>
        <v>122</v>
      </c>
      <c r="B125" s="65">
        <v>0</v>
      </c>
      <c r="C125" s="66">
        <v>0</v>
      </c>
      <c r="D125" s="67">
        <v>0</v>
      </c>
      <c r="E125" s="67">
        <v>0</v>
      </c>
      <c r="F125" s="74" t="s">
        <v>54</v>
      </c>
      <c r="G125" s="66">
        <v>0</v>
      </c>
      <c r="H125" s="66">
        <v>0</v>
      </c>
      <c r="I125" s="66">
        <v>0</v>
      </c>
      <c r="J125" s="66">
        <v>0</v>
      </c>
      <c r="K125" s="68">
        <f t="shared" si="9"/>
        <v>0</v>
      </c>
      <c r="N125" s="69"/>
    </row>
    <row r="126" spans="1:14" s="55" customFormat="1" ht="18" customHeight="1" x14ac:dyDescent="0.25">
      <c r="A126" s="65">
        <f t="shared" si="8"/>
        <v>123</v>
      </c>
      <c r="B126" s="65">
        <v>0</v>
      </c>
      <c r="C126" s="66">
        <v>0</v>
      </c>
      <c r="D126" s="67">
        <v>0</v>
      </c>
      <c r="E126" s="67">
        <v>0</v>
      </c>
      <c r="F126" s="74" t="s">
        <v>54</v>
      </c>
      <c r="G126" s="66">
        <v>0</v>
      </c>
      <c r="H126" s="66">
        <v>0</v>
      </c>
      <c r="I126" s="66">
        <v>0</v>
      </c>
      <c r="J126" s="66">
        <v>0</v>
      </c>
      <c r="K126" s="68">
        <f t="shared" si="9"/>
        <v>0</v>
      </c>
      <c r="N126" s="69"/>
    </row>
    <row r="127" spans="1:14" s="55" customFormat="1" ht="18" customHeight="1" x14ac:dyDescent="0.25">
      <c r="A127" s="65">
        <f t="shared" si="8"/>
        <v>124</v>
      </c>
      <c r="B127" s="65">
        <v>0</v>
      </c>
      <c r="C127" s="66">
        <v>0</v>
      </c>
      <c r="D127" s="67">
        <v>0</v>
      </c>
      <c r="E127" s="67">
        <v>0</v>
      </c>
      <c r="F127" s="74" t="s">
        <v>54</v>
      </c>
      <c r="G127" s="66">
        <v>0</v>
      </c>
      <c r="H127" s="66">
        <v>0</v>
      </c>
      <c r="I127" s="66">
        <v>0</v>
      </c>
      <c r="J127" s="66">
        <v>0</v>
      </c>
      <c r="K127" s="68">
        <f t="shared" si="9"/>
        <v>0</v>
      </c>
      <c r="N127" s="69"/>
    </row>
    <row r="128" spans="1:14" s="55" customFormat="1" ht="18" customHeight="1" x14ac:dyDescent="0.25">
      <c r="A128" s="65">
        <f t="shared" ref="A128:A131" si="10">ROW()-3</f>
        <v>125</v>
      </c>
      <c r="B128" s="65">
        <v>0</v>
      </c>
      <c r="C128" s="66">
        <v>0</v>
      </c>
      <c r="D128" s="67">
        <v>0</v>
      </c>
      <c r="E128" s="67">
        <v>0</v>
      </c>
      <c r="F128" s="74" t="s">
        <v>54</v>
      </c>
      <c r="G128" s="66">
        <v>0</v>
      </c>
      <c r="H128" s="66">
        <v>0</v>
      </c>
      <c r="I128" s="66">
        <v>0</v>
      </c>
      <c r="J128" s="66">
        <v>0</v>
      </c>
      <c r="K128" s="68">
        <f t="shared" ref="K128:K129" si="11">+G128+H128-I128+J128</f>
        <v>0</v>
      </c>
      <c r="N128" s="69"/>
    </row>
    <row r="129" spans="1:14" s="55" customFormat="1" ht="18" customHeight="1" x14ac:dyDescent="0.25">
      <c r="A129" s="65">
        <f t="shared" si="10"/>
        <v>126</v>
      </c>
      <c r="B129" s="65">
        <v>0</v>
      </c>
      <c r="C129" s="66">
        <v>0</v>
      </c>
      <c r="D129" s="67">
        <v>0</v>
      </c>
      <c r="E129" s="67">
        <v>0</v>
      </c>
      <c r="F129" s="74" t="s">
        <v>54</v>
      </c>
      <c r="G129" s="66">
        <v>0</v>
      </c>
      <c r="H129" s="66">
        <v>0</v>
      </c>
      <c r="I129" s="66">
        <v>0</v>
      </c>
      <c r="J129" s="66">
        <v>0</v>
      </c>
      <c r="K129" s="68">
        <f t="shared" si="11"/>
        <v>0</v>
      </c>
      <c r="N129" s="69"/>
    </row>
    <row r="130" spans="1:14" s="55" customFormat="1" ht="18" customHeight="1" x14ac:dyDescent="0.25">
      <c r="A130" s="65">
        <f t="shared" si="10"/>
        <v>127</v>
      </c>
      <c r="B130" s="65">
        <v>0</v>
      </c>
      <c r="C130" s="66">
        <v>0</v>
      </c>
      <c r="D130" s="67">
        <v>0</v>
      </c>
      <c r="E130" s="67">
        <v>0</v>
      </c>
      <c r="F130" s="74" t="s">
        <v>54</v>
      </c>
      <c r="G130" s="66">
        <v>0</v>
      </c>
      <c r="H130" s="66">
        <v>0</v>
      </c>
      <c r="I130" s="66">
        <v>0</v>
      </c>
      <c r="J130" s="66">
        <v>0</v>
      </c>
      <c r="K130" s="68">
        <f t="shared" ref="K130" si="12">+G130+H130-I130+J130</f>
        <v>0</v>
      </c>
      <c r="N130" s="69"/>
    </row>
    <row r="131" spans="1:14" s="55" customFormat="1" ht="18" customHeight="1" thickBot="1" x14ac:dyDescent="0.3">
      <c r="A131" s="65">
        <f t="shared" si="10"/>
        <v>128</v>
      </c>
      <c r="B131" s="65">
        <v>0</v>
      </c>
      <c r="C131" s="66">
        <v>0</v>
      </c>
      <c r="D131" s="67">
        <v>0</v>
      </c>
      <c r="E131" s="67">
        <v>0</v>
      </c>
      <c r="F131" s="74" t="s">
        <v>54</v>
      </c>
      <c r="G131" s="66">
        <v>0</v>
      </c>
      <c r="H131" s="66">
        <v>0</v>
      </c>
      <c r="I131" s="66">
        <v>0</v>
      </c>
      <c r="J131" s="66">
        <v>0</v>
      </c>
      <c r="K131" s="68">
        <f t="shared" ref="K131" si="13">+G131+H131-I131+J131</f>
        <v>0</v>
      </c>
      <c r="N131" s="69"/>
    </row>
    <row r="132" spans="1:14" ht="16.5" thickBot="1" x14ac:dyDescent="0.3">
      <c r="A132" s="100" t="s">
        <v>36</v>
      </c>
      <c r="B132" s="101"/>
      <c r="C132" s="101"/>
      <c r="D132" s="101"/>
      <c r="E132" s="101"/>
      <c r="F132" s="101"/>
      <c r="G132" s="70">
        <f>SUM(G131:G131)</f>
        <v>0</v>
      </c>
      <c r="H132" s="70">
        <f>SUM(H131:H131)</f>
        <v>0</v>
      </c>
      <c r="I132" s="70">
        <f>SUM(I131:I131)</f>
        <v>0</v>
      </c>
      <c r="J132" s="70">
        <f>SUM(J131:J131)</f>
        <v>0</v>
      </c>
      <c r="K132" s="70">
        <f>SUM(K131:K131)</f>
        <v>0</v>
      </c>
    </row>
    <row r="133" spans="1:14" x14ac:dyDescent="0.25"/>
    <row r="134" spans="1:14" x14ac:dyDescent="0.25"/>
    <row r="135" spans="1:14" x14ac:dyDescent="0.25"/>
    <row r="136" spans="1:14" x14ac:dyDescent="0.25"/>
    <row r="137" spans="1:14" x14ac:dyDescent="0.25"/>
    <row r="138" spans="1:14" x14ac:dyDescent="0.25"/>
    <row r="139" spans="1:14" x14ac:dyDescent="0.25"/>
    <row r="140" spans="1:14" x14ac:dyDescent="0.25"/>
    <row r="141" spans="1:14" x14ac:dyDescent="0.25"/>
    <row r="142" spans="1:14" x14ac:dyDescent="0.25"/>
    <row r="143" spans="1:14" x14ac:dyDescent="0.25"/>
    <row r="144" spans="1:1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</sheetData>
  <sheetProtection insertRows="0" deleteRows="0"/>
  <mergeCells count="3">
    <mergeCell ref="A2:K2"/>
    <mergeCell ref="A1:K1"/>
    <mergeCell ref="A132:F132"/>
  </mergeCells>
  <dataValidations xWindow="192" yWindow="171" count="2">
    <dataValidation type="whole" operator="greaterThanOrEqual" allowBlank="1" showInputMessage="1" showErrorMessage="1" sqref="C4:C131 G4:J131" xr:uid="{00000000-0002-0000-0300-000000000000}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131" xr:uid="{00000000-0002-0000-0300-000001000000}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showGridLines="0" tabSelected="1" zoomScaleNormal="100" workbookViewId="0">
      <selection activeCell="C9" sqref="C9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42.28515625" style="8" customWidth="1"/>
    <col min="4" max="6" width="0" hidden="1" customWidth="1"/>
    <col min="7" max="16384" width="11.42578125" hidden="1"/>
  </cols>
  <sheetData>
    <row r="1" spans="1:6" ht="84" customHeight="1" x14ac:dyDescent="0.25">
      <c r="A1" s="77" t="s">
        <v>60</v>
      </c>
      <c r="B1" s="78"/>
      <c r="C1" s="78"/>
    </row>
    <row r="2" spans="1:6" x14ac:dyDescent="0.25">
      <c r="A2" s="106" t="s">
        <v>55</v>
      </c>
      <c r="B2" s="106"/>
      <c r="C2" s="107"/>
    </row>
    <row r="3" spans="1:6" x14ac:dyDescent="0.25">
      <c r="A3" s="108" t="s">
        <v>56</v>
      </c>
      <c r="B3" s="108"/>
      <c r="C3" s="109"/>
    </row>
    <row r="4" spans="1:6" x14ac:dyDescent="0.25">
      <c r="A4" s="9" t="s">
        <v>23</v>
      </c>
      <c r="B4" s="9" t="s">
        <v>39</v>
      </c>
      <c r="C4" s="9" t="s">
        <v>40</v>
      </c>
    </row>
    <row r="5" spans="1:6" s="19" customFormat="1" x14ac:dyDescent="0.25">
      <c r="A5" s="15">
        <f>ROW()-4</f>
        <v>1</v>
      </c>
      <c r="B5" s="16">
        <v>0</v>
      </c>
      <c r="C5" s="17">
        <v>0</v>
      </c>
      <c r="F5" s="30"/>
    </row>
    <row r="6" spans="1:6" s="19" customFormat="1" x14ac:dyDescent="0.25">
      <c r="A6" s="15">
        <f t="shared" ref="A6:A14" si="0">ROW()-4</f>
        <v>2</v>
      </c>
      <c r="B6" s="16">
        <v>0</v>
      </c>
      <c r="C6" s="17">
        <v>0</v>
      </c>
      <c r="F6" s="30"/>
    </row>
    <row r="7" spans="1:6" s="19" customFormat="1" x14ac:dyDescent="0.25">
      <c r="A7" s="15">
        <f t="shared" si="0"/>
        <v>3</v>
      </c>
      <c r="B7" s="16">
        <v>0</v>
      </c>
      <c r="C7" s="17">
        <v>0</v>
      </c>
      <c r="F7" s="30"/>
    </row>
    <row r="8" spans="1:6" s="19" customFormat="1" x14ac:dyDescent="0.25">
      <c r="A8" s="15">
        <f t="shared" si="0"/>
        <v>4</v>
      </c>
      <c r="B8" s="16">
        <v>0</v>
      </c>
      <c r="C8" s="17">
        <v>0</v>
      </c>
      <c r="F8" s="30"/>
    </row>
    <row r="9" spans="1:6" s="19" customFormat="1" x14ac:dyDescent="0.25">
      <c r="A9" s="15">
        <f t="shared" si="0"/>
        <v>5</v>
      </c>
      <c r="B9" s="16">
        <v>0</v>
      </c>
      <c r="C9" s="17">
        <v>0</v>
      </c>
      <c r="F9" s="30"/>
    </row>
    <row r="10" spans="1:6" s="19" customFormat="1" x14ac:dyDescent="0.25">
      <c r="A10" s="15">
        <f t="shared" si="0"/>
        <v>6</v>
      </c>
      <c r="B10" s="16">
        <v>0</v>
      </c>
      <c r="C10" s="17">
        <v>0</v>
      </c>
      <c r="F10" s="30"/>
    </row>
    <row r="11" spans="1:6" s="19" customFormat="1" x14ac:dyDescent="0.25">
      <c r="A11" s="15">
        <f t="shared" si="0"/>
        <v>7</v>
      </c>
      <c r="B11" s="16">
        <v>0</v>
      </c>
      <c r="C11" s="17">
        <v>0</v>
      </c>
      <c r="F11" s="30"/>
    </row>
    <row r="12" spans="1:6" s="19" customFormat="1" x14ac:dyDescent="0.25">
      <c r="A12" s="15">
        <f t="shared" si="0"/>
        <v>8</v>
      </c>
      <c r="B12" s="16">
        <v>0</v>
      </c>
      <c r="C12" s="17">
        <v>0</v>
      </c>
      <c r="F12" s="30"/>
    </row>
    <row r="13" spans="1:6" s="19" customFormat="1" x14ac:dyDescent="0.25">
      <c r="A13" s="15">
        <f t="shared" si="0"/>
        <v>9</v>
      </c>
      <c r="B13" s="16">
        <v>0</v>
      </c>
      <c r="C13" s="17">
        <v>0</v>
      </c>
      <c r="F13" s="30"/>
    </row>
    <row r="14" spans="1:6" s="19" customFormat="1" x14ac:dyDescent="0.25">
      <c r="A14" s="15">
        <f t="shared" si="0"/>
        <v>10</v>
      </c>
      <c r="B14" s="16">
        <v>0</v>
      </c>
      <c r="C14" s="17">
        <v>0</v>
      </c>
      <c r="F14" s="30"/>
    </row>
    <row r="15" spans="1:6" s="19" customFormat="1" x14ac:dyDescent="0.25">
      <c r="A15" s="15">
        <f t="shared" ref="A15:A19" si="1">ROW()-4</f>
        <v>11</v>
      </c>
      <c r="B15" s="16">
        <v>0</v>
      </c>
      <c r="C15" s="17">
        <v>0</v>
      </c>
      <c r="F15" s="30"/>
    </row>
    <row r="16" spans="1:6" s="19" customFormat="1" x14ac:dyDescent="0.25">
      <c r="A16" s="15">
        <f t="shared" si="1"/>
        <v>12</v>
      </c>
      <c r="B16" s="16">
        <v>0</v>
      </c>
      <c r="C16" s="17">
        <v>0</v>
      </c>
      <c r="F16" s="30"/>
    </row>
    <row r="17" spans="1:6" s="19" customFormat="1" x14ac:dyDescent="0.25">
      <c r="A17" s="15">
        <f t="shared" si="1"/>
        <v>13</v>
      </c>
      <c r="B17" s="16">
        <v>0</v>
      </c>
      <c r="C17" s="17">
        <v>0</v>
      </c>
      <c r="F17" s="30"/>
    </row>
    <row r="18" spans="1:6" s="19" customFormat="1" x14ac:dyDescent="0.25">
      <c r="A18" s="15">
        <f t="shared" si="1"/>
        <v>14</v>
      </c>
      <c r="B18" s="16">
        <v>0</v>
      </c>
      <c r="C18" s="17">
        <v>0</v>
      </c>
      <c r="F18" s="30"/>
    </row>
    <row r="19" spans="1:6" s="19" customFormat="1" ht="15.75" thickBot="1" x14ac:dyDescent="0.3">
      <c r="A19" s="15">
        <f t="shared" si="1"/>
        <v>15</v>
      </c>
      <c r="B19" s="16">
        <v>0</v>
      </c>
      <c r="C19" s="17">
        <v>0</v>
      </c>
      <c r="F19" s="30"/>
    </row>
    <row r="20" spans="1:6" ht="15.75" thickBot="1" x14ac:dyDescent="0.3">
      <c r="A20" s="110" t="s">
        <v>57</v>
      </c>
      <c r="B20" s="111"/>
      <c r="C20" s="13">
        <f>SUM(C5:C19)</f>
        <v>0</v>
      </c>
    </row>
    <row r="21" spans="1:6" ht="15.75" thickBot="1" x14ac:dyDescent="0.3">
      <c r="A21" s="112" t="s">
        <v>58</v>
      </c>
      <c r="B21" s="113"/>
      <c r="C21" s="13">
        <f>('3. Inventarios RIFINC'!K132)</f>
        <v>0</v>
      </c>
    </row>
    <row r="22" spans="1:6" ht="15.75" thickBot="1" x14ac:dyDescent="0.3">
      <c r="A22" s="102" t="s">
        <v>59</v>
      </c>
      <c r="B22" s="103"/>
      <c r="C22" s="14">
        <f>+(C20+C21)</f>
        <v>0</v>
      </c>
    </row>
    <row r="23" spans="1:6" ht="15.75" thickBot="1" x14ac:dyDescent="0.3">
      <c r="A23" s="104" t="s">
        <v>44</v>
      </c>
      <c r="B23" s="105"/>
      <c r="C23" s="21">
        <f>IF(C22=0,0,C21/C22)</f>
        <v>0</v>
      </c>
    </row>
    <row r="24" spans="1:6" x14ac:dyDescent="0.25"/>
    <row r="25" spans="1:6" x14ac:dyDescent="0.25"/>
    <row r="26" spans="1:6" x14ac:dyDescent="0.25"/>
    <row r="27" spans="1:6" x14ac:dyDescent="0.25"/>
    <row r="28" spans="1:6" x14ac:dyDescent="0.25"/>
    <row r="29" spans="1:6" x14ac:dyDescent="0.25"/>
    <row r="30" spans="1:6" x14ac:dyDescent="0.25"/>
    <row r="31" spans="1:6" x14ac:dyDescent="0.25"/>
    <row r="32" spans="1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sheetProtection algorithmName="SHA-512" hashValue="9DQ+phz7C8kLic4w/UWkoVMf0fN7gMVvFZsnDIby/VuCEmKW3y/kC+XmEYAFVEFL3CIFuORL7twGRTMYz7VLRQ==" saltValue="APHD185KKLNBp07gZa/0iw==" spinCount="100000" sheet="1" objects="1" scenarios="1" insertRows="0" deleteRows="0" selectLockedCells="1"/>
  <mergeCells count="7">
    <mergeCell ref="A22:B22"/>
    <mergeCell ref="A23:B23"/>
    <mergeCell ref="A1:C1"/>
    <mergeCell ref="A2:C2"/>
    <mergeCell ref="A3:C3"/>
    <mergeCell ref="A20:B20"/>
    <mergeCell ref="A21:B21"/>
  </mergeCells>
  <dataValidations count="1">
    <dataValidation type="whole" operator="greaterThanOrEqual" allowBlank="1" showInputMessage="1" showErrorMessage="1" sqref="C5:C19" xr:uid="{00000000-0002-0000-0400-000000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Roldan Lozano</dc:creator>
  <cp:keywords/>
  <dc:description/>
  <cp:lastModifiedBy>DE LA HOZ</cp:lastModifiedBy>
  <cp:revision/>
  <dcterms:created xsi:type="dcterms:W3CDTF">2017-02-23T21:52:17Z</dcterms:created>
  <dcterms:modified xsi:type="dcterms:W3CDTF">2023-04-10T14:04:36Z</dcterms:modified>
  <cp:category/>
  <cp:contentStatus/>
</cp:coreProperties>
</file>