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PERVIGILANCIA\RIFINC\2022\"/>
    </mc:Choice>
  </mc:AlternateContent>
  <workbookProtection workbookAlgorithmName="SHA-512" workbookHashValue="t23DbGfJXPxyDflIQrfxIfWhRp39onvir7Ofw8kfTV2T6lKO7Km1Sx1gF7qF0tvdfGkVEYgee08q9ufNxZT3hw==" workbookSaltValue="2F8KP/ZtbRsqmtahllz2Ug==" workbookSpinCount="100000" lockStructure="1"/>
  <bookViews>
    <workbookView xWindow="0" yWindow="0" windowWidth="14370" windowHeight="12270"/>
  </bookViews>
  <sheets>
    <sheet name="1. Información General 2" sheetId="1" r:id="rId1"/>
    <sheet name="2. Ingresos RIFINC" sheetId="2" r:id="rId2"/>
    <sheet name="2.1. Otros Ingresos" sheetId="3" r:id="rId3"/>
    <sheet name="3. Inventarios RIFINC" sheetId="4" r:id="rId4"/>
    <sheet name="3.1. Otros Inventarios" sheetId="5" r:id="rId5"/>
  </sheets>
  <definedNames>
    <definedName name="ESTADOINSCRIPCION">'1. Información General 2'!$Z$2:$Z$3</definedName>
    <definedName name="ESTADOLICENCIA">'1. Información General 2'!$Z$2:$Z$6</definedName>
    <definedName name="LICENCIAEXTENSIVA">'1. Información General 2'!$AA$2:$AA$3</definedName>
    <definedName name="SINO">'1. Información General 2'!$AA$2:$AA$3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4" l="1"/>
  <c r="A21" i="4"/>
  <c r="K20" i="4"/>
  <c r="A20" i="4"/>
  <c r="K19" i="4"/>
  <c r="A19" i="4"/>
  <c r="K18" i="4"/>
  <c r="A18" i="4"/>
  <c r="K17" i="4"/>
  <c r="A17" i="4"/>
  <c r="K16" i="4"/>
  <c r="A16" i="4"/>
  <c r="K15" i="4"/>
  <c r="A15" i="4"/>
  <c r="K14" i="4"/>
  <c r="A14" i="4"/>
  <c r="K13" i="4"/>
  <c r="A13" i="4"/>
  <c r="K12" i="4"/>
  <c r="A12" i="4"/>
  <c r="K11" i="4"/>
  <c r="A11" i="4"/>
  <c r="K10" i="4"/>
  <c r="A10" i="4"/>
  <c r="K9" i="4"/>
  <c r="A9" i="4"/>
  <c r="K8" i="4"/>
  <c r="A8" i="4"/>
  <c r="K7" i="4"/>
  <c r="A7" i="4"/>
  <c r="K6" i="4"/>
  <c r="A6" i="4"/>
  <c r="K5" i="4"/>
  <c r="A5" i="4"/>
  <c r="K37" i="4"/>
  <c r="A37" i="4"/>
  <c r="K36" i="4"/>
  <c r="A36" i="4"/>
  <c r="K35" i="4"/>
  <c r="A35" i="4"/>
  <c r="K34" i="4"/>
  <c r="A34" i="4"/>
  <c r="K33" i="4"/>
  <c r="A33" i="4"/>
  <c r="K32" i="4"/>
  <c r="A32" i="4"/>
  <c r="K31" i="4"/>
  <c r="A31" i="4"/>
  <c r="K30" i="4"/>
  <c r="A30" i="4"/>
  <c r="K29" i="4"/>
  <c r="A29" i="4"/>
  <c r="K28" i="4"/>
  <c r="A28" i="4"/>
  <c r="K27" i="4"/>
  <c r="A27" i="4"/>
  <c r="K26" i="4"/>
  <c r="A26" i="4"/>
  <c r="K25" i="4"/>
  <c r="A25" i="4"/>
  <c r="K24" i="4"/>
  <c r="A24" i="4"/>
  <c r="K23" i="4"/>
  <c r="A23" i="4"/>
  <c r="K22" i="4"/>
  <c r="A22" i="4"/>
  <c r="K45" i="4"/>
  <c r="A45" i="4"/>
  <c r="K44" i="4"/>
  <c r="A44" i="4"/>
  <c r="K43" i="4"/>
  <c r="A43" i="4"/>
  <c r="K42" i="4"/>
  <c r="A42" i="4"/>
  <c r="K41" i="4"/>
  <c r="A41" i="4"/>
  <c r="K40" i="4"/>
  <c r="A40" i="4"/>
  <c r="K39" i="4"/>
  <c r="A39" i="4"/>
  <c r="K38" i="4"/>
  <c r="A38" i="4"/>
  <c r="K49" i="4"/>
  <c r="A49" i="4"/>
  <c r="K48" i="4"/>
  <c r="A48" i="4"/>
  <c r="K47" i="4"/>
  <c r="A47" i="4"/>
  <c r="K46" i="4"/>
  <c r="A46" i="4"/>
  <c r="M28" i="2"/>
  <c r="A28" i="2"/>
  <c r="M27" i="2"/>
  <c r="A27" i="2"/>
  <c r="M26" i="2"/>
  <c r="A26" i="2"/>
  <c r="M25" i="2"/>
  <c r="A25" i="2"/>
  <c r="M24" i="2"/>
  <c r="A24" i="2"/>
  <c r="M23" i="2"/>
  <c r="A23" i="2"/>
  <c r="M22" i="2"/>
  <c r="A22" i="2"/>
  <c r="M21" i="2"/>
  <c r="A21" i="2"/>
  <c r="M20" i="2"/>
  <c r="A20" i="2"/>
  <c r="M19" i="2"/>
  <c r="A19" i="2"/>
  <c r="M18" i="2"/>
  <c r="A18" i="2"/>
  <c r="M17" i="2"/>
  <c r="A17" i="2"/>
  <c r="M16" i="2"/>
  <c r="A16" i="2"/>
  <c r="M15" i="2"/>
  <c r="A15" i="2"/>
  <c r="M14" i="2"/>
  <c r="A14" i="2"/>
  <c r="M13" i="2"/>
  <c r="A13" i="2"/>
  <c r="M12" i="2"/>
  <c r="A12" i="2"/>
  <c r="M11" i="2"/>
  <c r="A11" i="2"/>
  <c r="M10" i="2"/>
  <c r="A10" i="2"/>
  <c r="M9" i="2"/>
  <c r="A9" i="2"/>
  <c r="M8" i="2"/>
  <c r="A8" i="2"/>
  <c r="M7" i="2"/>
  <c r="A7" i="2"/>
  <c r="M6" i="2"/>
  <c r="A6" i="2"/>
  <c r="M5" i="2"/>
  <c r="A5" i="2"/>
  <c r="M40" i="2"/>
  <c r="A40" i="2"/>
  <c r="M39" i="2"/>
  <c r="A39" i="2"/>
  <c r="M38" i="2"/>
  <c r="A38" i="2"/>
  <c r="M37" i="2"/>
  <c r="A37" i="2"/>
  <c r="M36" i="2"/>
  <c r="A36" i="2"/>
  <c r="M35" i="2"/>
  <c r="A35" i="2"/>
  <c r="M34" i="2"/>
  <c r="A34" i="2"/>
  <c r="M33" i="2"/>
  <c r="A33" i="2"/>
  <c r="M32" i="2"/>
  <c r="A32" i="2"/>
  <c r="M31" i="2"/>
  <c r="A31" i="2"/>
  <c r="M30" i="2"/>
  <c r="A30" i="2"/>
  <c r="M29" i="2"/>
  <c r="A29" i="2"/>
  <c r="M46" i="2"/>
  <c r="A46" i="2"/>
  <c r="M45" i="2"/>
  <c r="A45" i="2"/>
  <c r="M44" i="2"/>
  <c r="A44" i="2"/>
  <c r="M43" i="2"/>
  <c r="A43" i="2"/>
  <c r="M42" i="2"/>
  <c r="A42" i="2"/>
  <c r="M41" i="2"/>
  <c r="A41" i="2"/>
  <c r="M49" i="2"/>
  <c r="A49" i="2"/>
  <c r="M48" i="2"/>
  <c r="A48" i="2"/>
  <c r="M47" i="2"/>
  <c r="A47" i="2"/>
  <c r="K50" i="4" l="1"/>
  <c r="K51" i="4"/>
  <c r="K52" i="4"/>
  <c r="K53" i="4"/>
  <c r="K4" i="4" l="1"/>
  <c r="H54" i="4" l="1"/>
  <c r="I54" i="4"/>
  <c r="J54" i="4"/>
  <c r="K54" i="4"/>
  <c r="G54" i="4"/>
  <c r="A53" i="4" l="1"/>
  <c r="A52" i="4"/>
  <c r="A51" i="4"/>
  <c r="A50" i="4"/>
  <c r="A4" i="4"/>
  <c r="M53" i="2" l="1"/>
  <c r="A53" i="2"/>
  <c r="M52" i="2"/>
  <c r="A52" i="2"/>
  <c r="M51" i="2"/>
  <c r="A51" i="2"/>
  <c r="M50" i="2"/>
  <c r="A50" i="2"/>
  <c r="A9" i="5" l="1"/>
  <c r="A8" i="5"/>
  <c r="A7" i="5"/>
  <c r="A6" i="5"/>
  <c r="A11" i="5"/>
  <c r="A10" i="5"/>
  <c r="A12" i="5"/>
  <c r="A4" i="2" l="1"/>
  <c r="L54" i="2"/>
  <c r="K54" i="2"/>
  <c r="J54" i="2"/>
  <c r="I54" i="2"/>
  <c r="H54" i="2"/>
  <c r="G54" i="2"/>
  <c r="F54" i="2"/>
  <c r="M4" i="2"/>
  <c r="A13" i="5" l="1"/>
  <c r="A14" i="5"/>
  <c r="A5" i="5"/>
  <c r="C15" i="5"/>
  <c r="A8" i="3"/>
  <c r="A14" i="3"/>
  <c r="A13" i="3"/>
  <c r="A12" i="3"/>
  <c r="A11" i="3"/>
  <c r="A10" i="3"/>
  <c r="A9" i="3"/>
  <c r="A7" i="3"/>
  <c r="A6" i="3"/>
  <c r="A5" i="3"/>
  <c r="M54" i="2" l="1"/>
  <c r="C15" i="3" l="1"/>
  <c r="C16" i="3" l="1"/>
  <c r="C16" i="5" l="1"/>
  <c r="C17" i="5" l="1"/>
  <c r="C18" i="5" s="1"/>
  <c r="C17" i="3"/>
  <c r="C18" i="3" s="1"/>
</calcChain>
</file>

<file path=xl/comments1.xml><?xml version="1.0" encoding="utf-8"?>
<comments xmlns="http://schemas.openxmlformats.org/spreadsheetml/2006/main">
  <authors>
    <author>Edwin Alfredo Lopez Riveros</author>
  </authors>
  <commentList>
    <comment ref="B6" authorId="0" shapeId="0">
      <text>
        <r>
          <rPr>
            <sz val="9"/>
            <color indexed="81"/>
            <rFont val="Tahoma"/>
            <family val="2"/>
          </rPr>
          <t>Para ingresar el estado de la empresa tener en cuenta la siguiente clasificación:
1-Vigente
2-Cancelada
3-En liquidación
4-En Disolución
5-En Reorganización Empresarial</t>
        </r>
      </text>
    </comment>
  </commentList>
</comments>
</file>

<file path=xl/comments2.xml><?xml version="1.0" encoding="utf-8"?>
<comments xmlns="http://schemas.openxmlformats.org/spreadsheetml/2006/main">
  <authors>
    <author>Usuario</author>
    <author>Yuliet Angelica Sanchez Posada</author>
    <author>Juan Carlos Rodríguez Rivera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Puede agrupar por Tercero las transacciones realizadas dentro de la vigencia, diligenciando esta casilla con la fecha "2021-12-31".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En la eventualidad en que concurran varias actividades en una sola transacción, se podrá diligenciar el valor total en una sola actividad o discriminado según lo faciliten los registros contables.</t>
        </r>
      </text>
    </comment>
    <comment ref="J3" authorId="1" shapeId="0">
      <text>
        <r>
          <rPr>
            <b/>
            <sz val="9"/>
            <color indexed="81"/>
            <rFont val="Tahoma"/>
            <family val="2"/>
          </rPr>
          <t>Diligenciar en cero.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La actividad de  Asesoría, Consultoría e Investigación en Vigilancia y Seguridad Privada, que no contenga inventarios, debe diligenciar en ceros los formularios de inventarios 3 y 3.1</t>
        </r>
      </text>
    </comment>
    <comment ref="M3" authorId="2" shapeId="0">
      <text>
        <r>
          <rPr>
            <b/>
            <sz val="9"/>
            <color indexed="81"/>
            <rFont val="Tahoma"/>
            <family val="2"/>
          </rPr>
          <t xml:space="preserve">NO se debe modificar la fórmula relacionada en esta columna. En caso de insertar nuevas filas asegúrese de que el cálculo de esta celda se acoja a la fórmula definida: +F+G+H+I+J+K+L
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registrar con una única descripción y en una misma fila, el valor de conceptos semejantes.</t>
        </r>
      </text>
    </comment>
  </commentList>
</comments>
</file>

<file path=xl/comments4.xml><?xml version="1.0" encoding="utf-8"?>
<comments xmlns="http://schemas.openxmlformats.org/spreadsheetml/2006/main">
  <authors>
    <author>Usuario</author>
    <author>Juan Carlos Rodríguez Rivera</author>
  </authors>
  <commentList>
    <comment ref="A3" authorId="0" shapeId="0">
      <text>
        <r>
          <rPr>
            <b/>
            <sz val="10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K3" authorId="1" shapeId="0">
      <text>
        <r>
          <rPr>
            <b/>
            <sz val="10"/>
            <color indexed="81"/>
            <rFont val="Tahoma"/>
            <family val="2"/>
          </rPr>
          <t>NO se debe modificar la fórmula relacionada en esta columna. En caso de insertar nuevas filas asegurese de que el cálculo de esta celda se acoja a la fórmula definida: +G+H-I+J.</t>
        </r>
      </text>
    </comment>
  </commentList>
</comments>
</file>

<file path=xl/comments5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agrupar por concepto de "otros Inventarios" valores semejantes.</t>
        </r>
      </text>
    </comment>
  </commentList>
</comments>
</file>

<file path=xl/sharedStrings.xml><?xml version="1.0" encoding="utf-8"?>
<sst xmlns="http://schemas.openxmlformats.org/spreadsheetml/2006/main" count="70" uniqueCount="59">
  <si>
    <t>FECHA DE CORTE</t>
  </si>
  <si>
    <t>RAZÓN SOCIAL</t>
  </si>
  <si>
    <t>VALOR</t>
  </si>
  <si>
    <t>DESCRIPCION</t>
  </si>
  <si>
    <t>SI</t>
  </si>
  <si>
    <t>NO</t>
  </si>
  <si>
    <t>TOTAL REPORTADO</t>
  </si>
  <si>
    <t>Valor</t>
  </si>
  <si>
    <t>No</t>
  </si>
  <si>
    <t>ACTIVIDAD AUTORIZADA:</t>
  </si>
  <si>
    <t>FABRICACIÓN</t>
  </si>
  <si>
    <t>INSTALACIÓN</t>
  </si>
  <si>
    <t>IMPORTACIÓN</t>
  </si>
  <si>
    <t>COMERCIALIZACIÓN</t>
  </si>
  <si>
    <t>ASESORIAS Y CONSULTORIAS</t>
  </si>
  <si>
    <t>ESTADO EMPRESA</t>
  </si>
  <si>
    <t>RESOLUCIÓN (NÚMERO)</t>
  </si>
  <si>
    <t>RESOLUCIÓN (FECHA)</t>
  </si>
  <si>
    <t>ESTADO INSCRIPCIÓN</t>
  </si>
  <si>
    <t>VIGENTE</t>
  </si>
  <si>
    <t>CANCELADA</t>
  </si>
  <si>
    <t>INGRESOS RELACIONADOS CON EQUIPOS DE VIGILANCIA Y SEGURIDAD PRIVADA</t>
  </si>
  <si>
    <t>Tipo de Documento de Identificación</t>
  </si>
  <si>
    <t>Fecha de  Reconocimiento</t>
  </si>
  <si>
    <t>Importación</t>
  </si>
  <si>
    <t>Fabricación</t>
  </si>
  <si>
    <t>Comercialización</t>
  </si>
  <si>
    <t>Instalación</t>
  </si>
  <si>
    <t>(Diferentes a los Ingresos relacionados con Equipos de Vigilancia y Seguridad Privada)</t>
  </si>
  <si>
    <t>Descripcion</t>
  </si>
  <si>
    <t>Subtotal Ingresos Equipos de Vigilancia y Seguridad Privada</t>
  </si>
  <si>
    <t>TOTAL INGRESOS</t>
  </si>
  <si>
    <t>Porcentaje de Participación por la Actividad</t>
  </si>
  <si>
    <t xml:space="preserve"> INVENTARIOS RELACIONADOS CON EQUIPOS DE VIGILANCIA Y SEGURIDAD PRIVADA</t>
  </si>
  <si>
    <t>Referencia del producto(s)</t>
  </si>
  <si>
    <t>Saldo inicial Inventarios</t>
  </si>
  <si>
    <t>Compras</t>
  </si>
  <si>
    <t>Ventas</t>
  </si>
  <si>
    <t>Devolucion en Ventas</t>
  </si>
  <si>
    <t>TOTAL SALDO FINAL INVENTARIO</t>
  </si>
  <si>
    <t>(Diferentes a los Inventarios relacionados con Equipos de Vigilancia y Seguridad Privada)</t>
  </si>
  <si>
    <t>Subtotal Inventarios Equipos de Vigilancia y Seguridad Privada</t>
  </si>
  <si>
    <t>TOTAL INVENTARIOS</t>
  </si>
  <si>
    <t>No Documento de Identificación</t>
  </si>
  <si>
    <t>Nombre o Razón Social del Cliente</t>
  </si>
  <si>
    <t>Otras Actividades Relacionadas con Equipos de Vigilancia y Seguridad Privada</t>
  </si>
  <si>
    <t>Razón Social del Proveedor</t>
  </si>
  <si>
    <t>Descripción del Producto(s)</t>
  </si>
  <si>
    <t xml:space="preserve">INVESTIGACION </t>
  </si>
  <si>
    <t>POLIGRAFÍA</t>
  </si>
  <si>
    <t>TOTAL</t>
  </si>
  <si>
    <t>NIT / C.C. / C.E.</t>
  </si>
  <si>
    <t>Consultoría y Asesoría</t>
  </si>
  <si>
    <t>Otros Ingresos de la Empresa</t>
  </si>
  <si>
    <t>Subtotal Otros Ingresos de la Empresa</t>
  </si>
  <si>
    <t>Otros Inventarios de la Empresa</t>
  </si>
  <si>
    <t>Subtotal Otros Inventarios de la Empresa</t>
  </si>
  <si>
    <r>
      <t>Servicios de Asesoría, Consultoría e Investigación en Vigilancia y Seguridad Privada</t>
    </r>
    <r>
      <rPr>
        <b/>
        <sz val="10"/>
        <color theme="8" tint="-0.499984740745262"/>
        <rFont val="Arial"/>
        <family val="2"/>
      </rPr>
      <t>, incluyendo los de Poligrafía</t>
    </r>
  </si>
  <si>
    <t>2021-12-31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</si>
</sst>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-&quot;XDR&quot;* #,##0_-;\-&quot;XDR&quot;* #,##0_-;_-&quot;XDR&quot;* &quot;-&quot;_-;_-@_-"/>
    <numFmt numFmtId="165" formatCode="_-&quot;XDR&quot;* #,##0.00_-;\-&quot;XDR&quot;* #,##0.00_-;_-&quot;XDR&quot;* &quot;-&quot;??_-;_-@_-"/>
    <numFmt numFmtId="166" formatCode="yyyy\-mm\-dd;@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2060"/>
      <name val="Arial"/>
      <family val="2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81"/>
      <name val="Tahoma"/>
      <family val="2"/>
    </font>
    <font>
      <b/>
      <sz val="10"/>
      <color theme="8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1">
    <xf numFmtId="0" fontId="0" fillId="0" borderId="0" xfId="0"/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/>
    <xf numFmtId="49" fontId="0" fillId="0" borderId="0" xfId="0" applyNumberFormat="1" applyAlignment="1"/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3" borderId="1" xfId="0" applyFont="1" applyFill="1" applyBorder="1" applyAlignment="1">
      <alignment horizontal="center"/>
    </xf>
    <xf numFmtId="49" fontId="0" fillId="7" borderId="24" xfId="0" applyNumberFormat="1" applyFont="1" applyFill="1" applyBorder="1"/>
    <xf numFmtId="49" fontId="0" fillId="7" borderId="0" xfId="0" applyNumberFormat="1" applyFont="1" applyFill="1" applyBorder="1"/>
    <xf numFmtId="1" fontId="0" fillId="0" borderId="0" xfId="0" applyNumberFormat="1"/>
    <xf numFmtId="2" fontId="7" fillId="6" borderId="15" xfId="3" applyNumberFormat="1" applyFont="1" applyFill="1" applyBorder="1"/>
    <xf numFmtId="2" fontId="10" fillId="6" borderId="15" xfId="0" applyNumberFormat="1" applyFont="1" applyFill="1" applyBorder="1"/>
    <xf numFmtId="0" fontId="10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2" fontId="7" fillId="0" borderId="1" xfId="3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2" fontId="10" fillId="6" borderId="23" xfId="4" applyNumberFormat="1" applyFont="1" applyFill="1" applyBorder="1"/>
    <xf numFmtId="1" fontId="7" fillId="0" borderId="1" xfId="1" applyNumberFormat="1" applyFont="1" applyFill="1" applyBorder="1" applyProtection="1">
      <protection locked="0"/>
    </xf>
    <xf numFmtId="49" fontId="7" fillId="0" borderId="1" xfId="0" applyNumberFormat="1" applyFont="1" applyFill="1" applyBorder="1" applyProtection="1">
      <protection locked="0"/>
    </xf>
    <xf numFmtId="0" fontId="0" fillId="0" borderId="1" xfId="0" applyFill="1" applyBorder="1"/>
    <xf numFmtId="0" fontId="0" fillId="0" borderId="0" xfId="0" applyFill="1"/>
    <xf numFmtId="49" fontId="6" fillId="3" borderId="2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49" fontId="12" fillId="0" borderId="0" xfId="0" applyNumberFormat="1" applyFont="1" applyAlignment="1"/>
    <xf numFmtId="1" fontId="7" fillId="0" borderId="1" xfId="0" applyNumberFormat="1" applyFont="1" applyFill="1" applyBorder="1" applyAlignment="1" applyProtection="1">
      <alignment vertical="center"/>
      <protection locked="0"/>
    </xf>
    <xf numFmtId="0" fontId="12" fillId="0" borderId="0" xfId="0" applyNumberFormat="1" applyFont="1" applyAlignment="1"/>
    <xf numFmtId="49" fontId="11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Protection="1">
      <protection locked="0"/>
    </xf>
    <xf numFmtId="166" fontId="7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49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NumberFormat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66" fontId="0" fillId="0" borderId="33" xfId="0" applyNumberFormat="1" applyBorder="1" applyAlignment="1" applyProtection="1">
      <alignment horizontal="center"/>
      <protection locked="0"/>
    </xf>
    <xf numFmtId="1" fontId="6" fillId="3" borderId="27" xfId="0" applyNumberFormat="1" applyFont="1" applyFill="1" applyBorder="1" applyAlignment="1">
      <alignment horizontal="center" vertical="center" wrapText="1"/>
    </xf>
    <xf numFmtId="1" fontId="6" fillId="3" borderId="28" xfId="0" applyNumberFormat="1" applyFont="1" applyFill="1" applyBorder="1" applyAlignment="1">
      <alignment horizontal="center" vertical="center" wrapText="1"/>
    </xf>
    <xf numFmtId="1" fontId="6" fillId="3" borderId="28" xfId="3" applyNumberFormat="1" applyFont="1" applyFill="1" applyBorder="1" applyAlignment="1">
      <alignment horizontal="center" vertical="center" wrapText="1"/>
    </xf>
    <xf numFmtId="1" fontId="6" fillId="3" borderId="28" xfId="0" applyNumberFormat="1" applyFont="1" applyFill="1" applyBorder="1" applyAlignment="1" applyProtection="1">
      <alignment horizontal="center" vertical="center" wrapText="1"/>
    </xf>
    <xf numFmtId="1" fontId="6" fillId="3" borderId="29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1" fontId="7" fillId="0" borderId="31" xfId="2" applyNumberFormat="1" applyFont="1" applyFill="1" applyBorder="1" applyProtection="1">
      <protection locked="0"/>
    </xf>
    <xf numFmtId="1" fontId="7" fillId="0" borderId="1" xfId="2" applyNumberFormat="1" applyFont="1" applyFill="1" applyBorder="1" applyProtection="1">
      <protection locked="0"/>
    </xf>
    <xf numFmtId="1" fontId="7" fillId="0" borderId="32" xfId="2" applyNumberFormat="1" applyFont="1" applyFill="1" applyBorder="1" applyProtection="1">
      <protection locked="0"/>
    </xf>
    <xf numFmtId="1" fontId="7" fillId="6" borderId="7" xfId="2" applyNumberFormat="1" applyFont="1" applyFill="1" applyBorder="1" applyProtection="1">
      <protection locked="0"/>
    </xf>
    <xf numFmtId="1" fontId="9" fillId="6" borderId="12" xfId="0" applyNumberFormat="1" applyFont="1" applyFill="1" applyBorder="1" applyProtection="1">
      <protection locked="0"/>
    </xf>
    <xf numFmtId="0" fontId="13" fillId="0" borderId="0" xfId="0" applyFont="1" applyBorder="1" applyAlignment="1"/>
    <xf numFmtId="0" fontId="13" fillId="0" borderId="0" xfId="0" applyFont="1"/>
    <xf numFmtId="0" fontId="15" fillId="0" borderId="0" xfId="0" applyFont="1"/>
    <xf numFmtId="0" fontId="14" fillId="3" borderId="1" xfId="0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>
      <alignment horizontal="center"/>
    </xf>
    <xf numFmtId="0" fontId="16" fillId="4" borderId="1" xfId="0" applyFont="1" applyFill="1" applyBorder="1" applyAlignment="1" applyProtection="1">
      <alignment horizontal="center"/>
      <protection locked="0"/>
    </xf>
    <xf numFmtId="0" fontId="17" fillId="4" borderId="1" xfId="0" applyFont="1" applyFill="1" applyBorder="1" applyProtection="1">
      <protection locked="0"/>
    </xf>
    <xf numFmtId="0" fontId="13" fillId="0" borderId="0" xfId="0" applyFont="1" applyProtection="1">
      <protection locked="0"/>
    </xf>
    <xf numFmtId="2" fontId="17" fillId="6" borderId="18" xfId="3" applyNumberFormat="1" applyFont="1" applyFill="1" applyBorder="1"/>
    <xf numFmtId="2" fontId="17" fillId="6" borderId="15" xfId="3" applyNumberFormat="1" applyFont="1" applyFill="1" applyBorder="1"/>
    <xf numFmtId="2" fontId="16" fillId="6" borderId="15" xfId="0" applyNumberFormat="1" applyFont="1" applyFill="1" applyBorder="1"/>
    <xf numFmtId="2" fontId="18" fillId="6" borderId="15" xfId="4" applyNumberFormat="1" applyFont="1" applyFill="1" applyBorder="1"/>
    <xf numFmtId="0" fontId="19" fillId="0" borderId="0" xfId="0" applyFont="1"/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1" fontId="17" fillId="0" borderId="1" xfId="0" applyNumberFormat="1" applyFont="1" applyFill="1" applyBorder="1" applyAlignment="1" applyProtection="1">
      <alignment vertical="center"/>
      <protection locked="0"/>
    </xf>
    <xf numFmtId="0" fontId="17" fillId="0" borderId="1" xfId="0" applyFont="1" applyFill="1" applyBorder="1" applyAlignment="1" applyProtection="1">
      <alignment vertical="center"/>
      <protection locked="0"/>
    </xf>
    <xf numFmtId="1" fontId="17" fillId="6" borderId="7" xfId="2" applyNumberFormat="1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2" fontId="20" fillId="6" borderId="19" xfId="0" applyNumberFormat="1" applyFont="1" applyFill="1" applyBorder="1"/>
    <xf numFmtId="49" fontId="13" fillId="0" borderId="0" xfId="0" applyNumberFormat="1" applyFont="1"/>
    <xf numFmtId="2" fontId="13" fillId="0" borderId="0" xfId="0" applyNumberFormat="1" applyFont="1"/>
    <xf numFmtId="1" fontId="6" fillId="3" borderId="30" xfId="0" applyNumberFormat="1" applyFont="1" applyFill="1" applyBorder="1" applyAlignment="1">
      <alignment horizontal="center" vertical="top" wrapText="1"/>
    </xf>
    <xf numFmtId="49" fontId="17" fillId="0" borderId="1" xfId="0" applyNumberFormat="1" applyFont="1" applyFill="1" applyBorder="1" applyAlignment="1" applyProtection="1">
      <alignment vertical="center"/>
      <protection locked="0"/>
    </xf>
    <xf numFmtId="0" fontId="1" fillId="5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9" fillId="6" borderId="11" xfId="0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49" fontId="0" fillId="0" borderId="5" xfId="0" applyNumberFormat="1" applyBorder="1" applyAlignment="1">
      <alignment horizontal="center"/>
    </xf>
    <xf numFmtId="0" fontId="17" fillId="6" borderId="16" xfId="0" applyFont="1" applyFill="1" applyBorder="1" applyAlignment="1">
      <alignment horizontal="left"/>
    </xf>
    <xf numFmtId="0" fontId="17" fillId="6" borderId="17" xfId="0" applyFont="1" applyFill="1" applyBorder="1" applyAlignment="1">
      <alignment horizontal="left"/>
    </xf>
    <xf numFmtId="0" fontId="17" fillId="6" borderId="11" xfId="0" applyFont="1" applyFill="1" applyBorder="1" applyAlignment="1">
      <alignment horizontal="left" wrapText="1"/>
    </xf>
    <xf numFmtId="0" fontId="17" fillId="6" borderId="14" xfId="0" applyFont="1" applyFill="1" applyBorder="1" applyAlignment="1">
      <alignment horizontal="left" wrapText="1"/>
    </xf>
    <xf numFmtId="0" fontId="16" fillId="6" borderId="11" xfId="0" applyFont="1" applyFill="1" applyBorder="1" applyAlignment="1">
      <alignment horizontal="left" wrapText="1"/>
    </xf>
    <xf numFmtId="0" fontId="16" fillId="6" borderId="14" xfId="0" applyFont="1" applyFill="1" applyBorder="1" applyAlignment="1">
      <alignment horizontal="left" wrapText="1"/>
    </xf>
    <xf numFmtId="0" fontId="13" fillId="0" borderId="0" xfId="0" applyFont="1" applyBorder="1" applyAlignment="1">
      <alignment horizont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wrapText="1"/>
    </xf>
    <xf numFmtId="49" fontId="13" fillId="0" borderId="5" xfId="0" applyNumberFormat="1" applyFont="1" applyBorder="1" applyAlignment="1">
      <alignment horizontal="center"/>
    </xf>
    <xf numFmtId="0" fontId="15" fillId="6" borderId="11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Porcentaje" xfId="4" builtinId="5"/>
  </cellStyles>
  <dxfs count="2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3760"/>
      <color rgb="FF0030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228600</xdr:rowOff>
    </xdr:from>
    <xdr:to>
      <xdr:col>0</xdr:col>
      <xdr:colOff>2571750</xdr:colOff>
      <xdr:row>0</xdr:row>
      <xdr:rowOff>781050</xdr:rowOff>
    </xdr:to>
    <xdr:pic>
      <xdr:nvPicPr>
        <xdr:cNvPr id="3" name="Imagen 2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8600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495300</xdr:colOff>
      <xdr:row>0</xdr:row>
      <xdr:rowOff>228600</xdr:rowOff>
    </xdr:from>
    <xdr:to>
      <xdr:col>1</xdr:col>
      <xdr:colOff>2495179</xdr:colOff>
      <xdr:row>0</xdr:row>
      <xdr:rowOff>774671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228600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3476625</xdr:colOff>
      <xdr:row>0</xdr:row>
      <xdr:rowOff>171450</xdr:rowOff>
    </xdr:from>
    <xdr:to>
      <xdr:col>1</xdr:col>
      <xdr:colOff>4667250</xdr:colOff>
      <xdr:row>0</xdr:row>
      <xdr:rowOff>833120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71450"/>
          <a:ext cx="1190625" cy="661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1905000</xdr:colOff>
      <xdr:row>0</xdr:row>
      <xdr:rowOff>289737</xdr:rowOff>
    </xdr:from>
    <xdr:to>
      <xdr:col>6</xdr:col>
      <xdr:colOff>1986516</xdr:colOff>
      <xdr:row>0</xdr:row>
      <xdr:rowOff>842187</xdr:rowOff>
    </xdr:to>
    <xdr:pic>
      <xdr:nvPicPr>
        <xdr:cNvPr id="13" name="Imagen 12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3401" y="289737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639282</xdr:colOff>
      <xdr:row>0</xdr:row>
      <xdr:rowOff>289737</xdr:rowOff>
    </xdr:from>
    <xdr:to>
      <xdr:col>8</xdr:col>
      <xdr:colOff>568028</xdr:colOff>
      <xdr:row>0</xdr:row>
      <xdr:rowOff>835808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9951" y="289737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1549474</xdr:colOff>
      <xdr:row>0</xdr:row>
      <xdr:rowOff>232587</xdr:rowOff>
    </xdr:from>
    <xdr:to>
      <xdr:col>9</xdr:col>
      <xdr:colOff>668965</xdr:colOff>
      <xdr:row>0</xdr:row>
      <xdr:rowOff>894257</xdr:rowOff>
    </xdr:to>
    <xdr:pic>
      <xdr:nvPicPr>
        <xdr:cNvPr id="15" name="Imagen 1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1276" y="232587"/>
          <a:ext cx="1190625" cy="661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769327</xdr:colOff>
      <xdr:row>0</xdr:row>
      <xdr:rowOff>411285</xdr:rowOff>
    </xdr:from>
    <xdr:to>
      <xdr:col>1</xdr:col>
      <xdr:colOff>1627554</xdr:colOff>
      <xdr:row>0</xdr:row>
      <xdr:rowOff>963735</xdr:rowOff>
    </xdr:to>
    <xdr:pic>
      <xdr:nvPicPr>
        <xdr:cNvPr id="10" name="Imagen 9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327" y="411285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2351454</xdr:colOff>
      <xdr:row>0</xdr:row>
      <xdr:rowOff>411285</xdr:rowOff>
    </xdr:from>
    <xdr:to>
      <xdr:col>1</xdr:col>
      <xdr:colOff>4351333</xdr:colOff>
      <xdr:row>0</xdr:row>
      <xdr:rowOff>957356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5877" y="411285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790087</xdr:colOff>
      <xdr:row>0</xdr:row>
      <xdr:rowOff>354135</xdr:rowOff>
    </xdr:from>
    <xdr:to>
      <xdr:col>2</xdr:col>
      <xdr:colOff>1980712</xdr:colOff>
      <xdr:row>0</xdr:row>
      <xdr:rowOff>1015805</xdr:rowOff>
    </xdr:to>
    <xdr:pic>
      <xdr:nvPicPr>
        <xdr:cNvPr id="12" name="Imagen 1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7202" y="354135"/>
          <a:ext cx="1190625" cy="6616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1882775</xdr:colOff>
      <xdr:row>0</xdr:row>
      <xdr:rowOff>114300</xdr:rowOff>
    </xdr:from>
    <xdr:to>
      <xdr:col>4</xdr:col>
      <xdr:colOff>6350</xdr:colOff>
      <xdr:row>0</xdr:row>
      <xdr:rowOff>984250</xdr:rowOff>
    </xdr:to>
    <xdr:pic>
      <xdr:nvPicPr>
        <xdr:cNvPr id="3" name="Imagen 2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14300"/>
          <a:ext cx="2647950" cy="86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3152775</xdr:colOff>
      <xdr:row>0</xdr:row>
      <xdr:rowOff>104775</xdr:rowOff>
    </xdr:from>
    <xdr:to>
      <xdr:col>5</xdr:col>
      <xdr:colOff>1282329</xdr:colOff>
      <xdr:row>0</xdr:row>
      <xdr:rowOff>1012825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025" y="104775"/>
          <a:ext cx="2653929" cy="90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4105276</xdr:colOff>
      <xdr:row>0</xdr:row>
      <xdr:rowOff>123825</xdr:rowOff>
    </xdr:from>
    <xdr:to>
      <xdr:col>6</xdr:col>
      <xdr:colOff>1400176</xdr:colOff>
      <xdr:row>0</xdr:row>
      <xdr:rowOff>1127125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2901" y="123825"/>
          <a:ext cx="1819275" cy="1003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545631</xdr:colOff>
      <xdr:row>0</xdr:row>
      <xdr:rowOff>685800</xdr:rowOff>
    </xdr:to>
    <xdr:pic>
      <xdr:nvPicPr>
        <xdr:cNvPr id="3" name="Imagen 2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1631481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1790701</xdr:colOff>
      <xdr:row>0</xdr:row>
      <xdr:rowOff>133350</xdr:rowOff>
    </xdr:from>
    <xdr:to>
      <xdr:col>2</xdr:col>
      <xdr:colOff>810847</xdr:colOff>
      <xdr:row>0</xdr:row>
      <xdr:rowOff>679421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1" y="133350"/>
          <a:ext cx="1515696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1514475</xdr:colOff>
      <xdr:row>0</xdr:row>
      <xdr:rowOff>76200</xdr:rowOff>
    </xdr:from>
    <xdr:to>
      <xdr:col>2</xdr:col>
      <xdr:colOff>2200275</xdr:colOff>
      <xdr:row>0</xdr:row>
      <xdr:rowOff>737870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76200"/>
          <a:ext cx="685800" cy="6616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5" name="Tabla5" displayName="Tabla5" ref="A2:B9" totalsRowShown="0" headerRowDxfId="1"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7"/>
  <sheetViews>
    <sheetView showGridLines="0" tabSelected="1" zoomScaleNormal="100" workbookViewId="0">
      <selection activeCell="B16" sqref="B16"/>
    </sheetView>
  </sheetViews>
  <sheetFormatPr baseColWidth="10" defaultColWidth="0" defaultRowHeight="15" zeroHeight="1" x14ac:dyDescent="0.25"/>
  <cols>
    <col min="1" max="1" width="42" style="26" customWidth="1"/>
    <col min="2" max="2" width="76.28515625" style="26" customWidth="1"/>
    <col min="3" max="3" width="27.85546875" customWidth="1"/>
    <col min="4" max="4" width="2" hidden="1" customWidth="1"/>
    <col min="5" max="5" width="10.42578125" hidden="1" customWidth="1"/>
    <col min="6" max="25" width="11.42578125" hidden="1" customWidth="1"/>
    <col min="26" max="26" width="11.7109375" hidden="1" customWidth="1"/>
    <col min="27" max="27" width="3.85546875" hidden="1" customWidth="1"/>
    <col min="28" max="16384" width="11.42578125" hidden="1"/>
  </cols>
  <sheetData>
    <row r="1" spans="1:27" ht="76.5" customHeight="1" x14ac:dyDescent="0.25">
      <c r="A1" s="87"/>
      <c r="B1" s="87"/>
    </row>
    <row r="2" spans="1:27" x14ac:dyDescent="0.25">
      <c r="A2" s="1" t="s">
        <v>3</v>
      </c>
      <c r="B2" s="40" t="s">
        <v>2</v>
      </c>
      <c r="E2" s="11"/>
      <c r="Z2" t="s">
        <v>19</v>
      </c>
      <c r="AA2" t="s">
        <v>4</v>
      </c>
    </row>
    <row r="3" spans="1:27" x14ac:dyDescent="0.25">
      <c r="A3" t="s">
        <v>0</v>
      </c>
      <c r="B3" s="41" t="s">
        <v>58</v>
      </c>
      <c r="E3" s="11" t="s">
        <v>58</v>
      </c>
      <c r="Z3" t="s">
        <v>20</v>
      </c>
      <c r="AA3" t="s">
        <v>5</v>
      </c>
    </row>
    <row r="4" spans="1:27" x14ac:dyDescent="0.25">
      <c r="A4" t="s">
        <v>1</v>
      </c>
      <c r="B4" s="42"/>
      <c r="E4" s="11"/>
    </row>
    <row r="5" spans="1:27" x14ac:dyDescent="0.25">
      <c r="A5" t="s">
        <v>51</v>
      </c>
      <c r="B5" s="43"/>
      <c r="E5" s="36">
        <v>1</v>
      </c>
    </row>
    <row r="6" spans="1:27" x14ac:dyDescent="0.25">
      <c r="A6" t="s">
        <v>15</v>
      </c>
      <c r="B6" s="43"/>
      <c r="E6" s="36">
        <v>2</v>
      </c>
    </row>
    <row r="7" spans="1:27" x14ac:dyDescent="0.25">
      <c r="A7" t="s">
        <v>18</v>
      </c>
      <c r="B7" s="44"/>
      <c r="E7" s="36">
        <v>3</v>
      </c>
    </row>
    <row r="8" spans="1:27" x14ac:dyDescent="0.25">
      <c r="A8" t="s">
        <v>16</v>
      </c>
      <c r="B8" s="45"/>
      <c r="E8" s="36">
        <v>4</v>
      </c>
    </row>
    <row r="9" spans="1:27" x14ac:dyDescent="0.25">
      <c r="A9" t="s">
        <v>17</v>
      </c>
      <c r="B9" s="46"/>
      <c r="E9" s="13">
        <v>5</v>
      </c>
    </row>
    <row r="10" spans="1:27" x14ac:dyDescent="0.25">
      <c r="A10" s="85" t="s">
        <v>9</v>
      </c>
      <c r="B10" s="86"/>
    </row>
    <row r="11" spans="1:27" x14ac:dyDescent="0.25">
      <c r="A11" s="3" t="s">
        <v>10</v>
      </c>
      <c r="B11" s="37"/>
      <c r="E11" s="12"/>
    </row>
    <row r="12" spans="1:27" x14ac:dyDescent="0.25">
      <c r="A12" s="3" t="s">
        <v>11</v>
      </c>
      <c r="B12" s="37"/>
      <c r="C12" s="5"/>
      <c r="E12" s="12"/>
    </row>
    <row r="13" spans="1:27" x14ac:dyDescent="0.25">
      <c r="A13" s="3" t="s">
        <v>12</v>
      </c>
      <c r="B13" s="37"/>
    </row>
    <row r="14" spans="1:27" x14ac:dyDescent="0.25">
      <c r="A14" s="3" t="s">
        <v>13</v>
      </c>
      <c r="B14" s="37"/>
    </row>
    <row r="15" spans="1:27" x14ac:dyDescent="0.25">
      <c r="A15" s="3" t="s">
        <v>14</v>
      </c>
      <c r="B15" s="37"/>
    </row>
    <row r="16" spans="1:27" x14ac:dyDescent="0.25">
      <c r="A16" s="25" t="s">
        <v>48</v>
      </c>
      <c r="B16" s="38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4" hidden="1" x14ac:dyDescent="0.25">
      <c r="A17" s="25" t="s">
        <v>49</v>
      </c>
      <c r="B17" s="38" t="s">
        <v>5</v>
      </c>
      <c r="D17" s="5"/>
    </row>
  </sheetData>
  <sheetProtection algorithmName="SHA-512" hashValue="TPio5oPVR4Wg0cZifDHnz6NPJPsM8WU9WyFB1EN9Yjjgn0z1uCmBUmYdcnLFNUW3cgZcHaBZT1ltSzmxXrUhSA==" saltValue="vLv+SDyYtQ2tNj9t8j37Pg==" spinCount="100000" sheet="1" selectLockedCells="1"/>
  <mergeCells count="2">
    <mergeCell ref="A10:B10"/>
    <mergeCell ref="A1:B1"/>
  </mergeCells>
  <dataValidations xWindow="488" yWindow="236" count="7">
    <dataValidation type="list" showInputMessage="1" showErrorMessage="1" sqref="B7">
      <formula1>$Z$2:$Z$4</formula1>
    </dataValidation>
    <dataValidation type="list" showInputMessage="1" showErrorMessage="1" sqref="B11:B17">
      <formula1>SINO</formula1>
    </dataValidation>
    <dataValidation type="list" allowBlank="1" showInputMessage="1" showErrorMessage="1" sqref="B3">
      <formula1>$E$3</formula1>
    </dataValidation>
    <dataValidation type="whole" allowBlank="1" showInputMessage="1" showErrorMessage="1" error="El campo de entrada permite entre 5 y 9 digitos numéricos." prompt="Digite el NIT sin DV" sqref="B5">
      <formula1>111111</formula1>
      <formula2>9999999999</formula2>
    </dataValidation>
    <dataValidation type="list" allowBlank="1" showInputMessage="1" showErrorMessage="1" sqref="B6">
      <formula1>$E$5:$E$9</formula1>
    </dataValidation>
    <dataValidation type="whole" operator="greaterThanOrEqual" allowBlank="1" showInputMessage="1" showErrorMessage="1" sqref="B8">
      <formula1>0</formula1>
    </dataValidation>
    <dataValidation type="date" operator="greaterThanOrEqual" allowBlank="1" showInputMessage="1" showErrorMessage="1" sqref="B9">
      <formula1>1</formula1>
    </dataValidation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170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0" defaultRowHeight="15" zeroHeight="1" x14ac:dyDescent="0.25"/>
  <cols>
    <col min="1" max="1" width="15.5703125" style="2" customWidth="1"/>
    <col min="2" max="2" width="19.28515625" style="2" bestFit="1" customWidth="1"/>
    <col min="3" max="3" width="16.85546875" style="2" customWidth="1"/>
    <col min="4" max="4" width="60.140625" style="2" customWidth="1"/>
    <col min="5" max="5" width="22.28515625" style="2" customWidth="1"/>
    <col min="6" max="12" width="31.140625" style="13" customWidth="1"/>
    <col min="13" max="13" width="34.42578125" style="13" customWidth="1"/>
    <col min="14" max="14" width="11.42578125" style="2" customWidth="1"/>
    <col min="15" max="16" width="11.42578125" style="2" hidden="1" customWidth="1"/>
    <col min="17" max="17" width="16" style="2" hidden="1" customWidth="1"/>
    <col min="18" max="22" width="11.42578125" style="2" hidden="1" customWidth="1"/>
    <col min="23" max="23" width="22.7109375" style="2" hidden="1" customWidth="1"/>
    <col min="24" max="25" width="11.42578125" style="2" hidden="1" customWidth="1"/>
    <col min="26" max="26" width="18" style="2" hidden="1" customWidth="1"/>
    <col min="27" max="31" width="11.42578125" style="2" hidden="1" customWidth="1"/>
    <col min="32" max="32" width="16.42578125" style="2" hidden="1" customWidth="1"/>
    <col min="33" max="52" width="11.42578125" hidden="1" customWidth="1"/>
    <col min="53" max="53" width="21.42578125" hidden="1" customWidth="1"/>
    <col min="54" max="16384" width="11.42578125" hidden="1"/>
  </cols>
  <sheetData>
    <row r="1" spans="1:32" ht="167.25" customHeight="1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6"/>
      <c r="O1" s="6"/>
      <c r="P1" s="29"/>
      <c r="Q1" s="31">
        <v>1</v>
      </c>
      <c r="R1" s="31">
        <v>2</v>
      </c>
      <c r="S1" s="31">
        <v>3</v>
      </c>
      <c r="T1" s="31">
        <v>4</v>
      </c>
      <c r="U1" s="31">
        <v>5</v>
      </c>
      <c r="V1" s="31">
        <v>6</v>
      </c>
      <c r="W1" s="31">
        <v>7</v>
      </c>
      <c r="X1" s="31">
        <v>8</v>
      </c>
      <c r="Y1" s="31">
        <v>9</v>
      </c>
      <c r="Z1" s="31">
        <v>0</v>
      </c>
      <c r="AA1" s="6"/>
      <c r="AB1" s="6"/>
      <c r="AC1" s="6"/>
      <c r="AD1" s="6"/>
      <c r="AE1" s="6"/>
      <c r="AF1" s="6"/>
    </row>
    <row r="2" spans="1:32" ht="15" customHeight="1" thickBot="1" x14ac:dyDescent="0.3">
      <c r="A2" s="88" t="s">
        <v>21</v>
      </c>
      <c r="B2" s="88"/>
      <c r="C2" s="88"/>
      <c r="D2" s="88"/>
      <c r="E2" s="88"/>
      <c r="F2" s="89"/>
      <c r="G2" s="89"/>
      <c r="H2" s="89"/>
      <c r="I2" s="89"/>
      <c r="J2" s="89"/>
      <c r="K2" s="89"/>
      <c r="L2" s="89"/>
      <c r="M2" s="8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32" ht="45" customHeight="1" x14ac:dyDescent="0.25">
      <c r="A3" s="21" t="s">
        <v>8</v>
      </c>
      <c r="B3" s="7" t="s">
        <v>22</v>
      </c>
      <c r="C3" s="8" t="s">
        <v>43</v>
      </c>
      <c r="D3" s="8" t="s">
        <v>44</v>
      </c>
      <c r="E3" s="27" t="s">
        <v>23</v>
      </c>
      <c r="F3" s="47" t="s">
        <v>24</v>
      </c>
      <c r="G3" s="48" t="s">
        <v>25</v>
      </c>
      <c r="H3" s="49" t="s">
        <v>26</v>
      </c>
      <c r="I3" s="48" t="s">
        <v>27</v>
      </c>
      <c r="J3" s="50" t="s">
        <v>52</v>
      </c>
      <c r="K3" s="51" t="s">
        <v>45</v>
      </c>
      <c r="L3" s="83" t="s">
        <v>57</v>
      </c>
      <c r="M3" s="52" t="s">
        <v>6</v>
      </c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32" s="33" customFormat="1" x14ac:dyDescent="0.25">
      <c r="A4" s="39">
        <f>ROW()-3</f>
        <v>1</v>
      </c>
      <c r="B4" s="30"/>
      <c r="C4" s="23"/>
      <c r="D4" s="24"/>
      <c r="E4" s="35"/>
      <c r="F4" s="53"/>
      <c r="G4" s="54"/>
      <c r="H4" s="54"/>
      <c r="I4" s="54"/>
      <c r="J4" s="54"/>
      <c r="K4" s="54">
        <v>0</v>
      </c>
      <c r="L4" s="55"/>
      <c r="M4" s="56">
        <f t="shared" ref="M4" si="0">+SUM(F4:L4)</f>
        <v>0</v>
      </c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2" s="33" customFormat="1" x14ac:dyDescent="0.25">
      <c r="A5" s="39">
        <f t="shared" ref="A5:A28" si="1">ROW()-3</f>
        <v>2</v>
      </c>
      <c r="B5" s="30"/>
      <c r="C5" s="30"/>
      <c r="D5" s="30"/>
      <c r="E5" s="35"/>
      <c r="F5" s="53"/>
      <c r="G5" s="54"/>
      <c r="H5" s="54"/>
      <c r="I5" s="54"/>
      <c r="J5" s="54"/>
      <c r="K5" s="54">
        <v>0</v>
      </c>
      <c r="L5" s="55"/>
      <c r="M5" s="56">
        <f t="shared" ref="M5:M28" si="2">+SUM(F5:L5)</f>
        <v>0</v>
      </c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2" s="33" customFormat="1" x14ac:dyDescent="0.25">
      <c r="A6" s="39">
        <f t="shared" si="1"/>
        <v>3</v>
      </c>
      <c r="B6" s="30"/>
      <c r="C6" s="30"/>
      <c r="D6" s="30"/>
      <c r="E6" s="35"/>
      <c r="F6" s="53"/>
      <c r="G6" s="54"/>
      <c r="H6" s="54"/>
      <c r="I6" s="54"/>
      <c r="J6" s="54"/>
      <c r="K6" s="54">
        <v>0</v>
      </c>
      <c r="L6" s="55"/>
      <c r="M6" s="56">
        <f t="shared" si="2"/>
        <v>0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s="33" customFormat="1" x14ac:dyDescent="0.25">
      <c r="A7" s="39">
        <f t="shared" si="1"/>
        <v>4</v>
      </c>
      <c r="B7" s="30"/>
      <c r="C7" s="30"/>
      <c r="D7" s="30"/>
      <c r="E7" s="35"/>
      <c r="F7" s="53"/>
      <c r="G7" s="54"/>
      <c r="H7" s="54"/>
      <c r="I7" s="54"/>
      <c r="J7" s="54"/>
      <c r="K7" s="54">
        <v>0</v>
      </c>
      <c r="L7" s="55"/>
      <c r="M7" s="56">
        <f t="shared" si="2"/>
        <v>0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</row>
    <row r="8" spans="1:32" s="33" customFormat="1" x14ac:dyDescent="0.25">
      <c r="A8" s="39">
        <f t="shared" si="1"/>
        <v>5</v>
      </c>
      <c r="B8" s="30"/>
      <c r="C8" s="30"/>
      <c r="D8" s="30"/>
      <c r="E8" s="35"/>
      <c r="F8" s="53"/>
      <c r="G8" s="54"/>
      <c r="H8" s="54"/>
      <c r="I8" s="54"/>
      <c r="J8" s="54"/>
      <c r="K8" s="54">
        <v>0</v>
      </c>
      <c r="L8" s="55"/>
      <c r="M8" s="56">
        <f t="shared" si="2"/>
        <v>0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</row>
    <row r="9" spans="1:32" s="33" customFormat="1" x14ac:dyDescent="0.25">
      <c r="A9" s="39">
        <f t="shared" si="1"/>
        <v>6</v>
      </c>
      <c r="B9" s="30"/>
      <c r="C9" s="30"/>
      <c r="D9" s="30"/>
      <c r="E9" s="35"/>
      <c r="F9" s="53"/>
      <c r="G9" s="54"/>
      <c r="H9" s="54"/>
      <c r="I9" s="54"/>
      <c r="J9" s="54"/>
      <c r="K9" s="54">
        <v>0</v>
      </c>
      <c r="L9" s="55"/>
      <c r="M9" s="56">
        <f t="shared" si="2"/>
        <v>0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</row>
    <row r="10" spans="1:32" s="33" customFormat="1" x14ac:dyDescent="0.25">
      <c r="A10" s="39">
        <f t="shared" si="1"/>
        <v>7</v>
      </c>
      <c r="B10" s="30"/>
      <c r="C10" s="30"/>
      <c r="D10" s="30"/>
      <c r="E10" s="35"/>
      <c r="F10" s="53"/>
      <c r="G10" s="54"/>
      <c r="H10" s="54"/>
      <c r="I10" s="54"/>
      <c r="J10" s="54"/>
      <c r="K10" s="54">
        <v>0</v>
      </c>
      <c r="L10" s="55"/>
      <c r="M10" s="56">
        <f t="shared" si="2"/>
        <v>0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</row>
    <row r="11" spans="1:32" s="33" customFormat="1" x14ac:dyDescent="0.25">
      <c r="A11" s="39">
        <f t="shared" si="1"/>
        <v>8</v>
      </c>
      <c r="B11" s="30"/>
      <c r="C11" s="30"/>
      <c r="D11" s="30"/>
      <c r="E11" s="35"/>
      <c r="F11" s="53"/>
      <c r="G11" s="54"/>
      <c r="H11" s="54"/>
      <c r="I11" s="54"/>
      <c r="J11" s="54"/>
      <c r="K11" s="54">
        <v>0</v>
      </c>
      <c r="L11" s="55"/>
      <c r="M11" s="56">
        <f t="shared" si="2"/>
        <v>0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</row>
    <row r="12" spans="1:32" s="33" customFormat="1" x14ac:dyDescent="0.25">
      <c r="A12" s="39">
        <f t="shared" si="1"/>
        <v>9</v>
      </c>
      <c r="B12" s="30"/>
      <c r="C12" s="30"/>
      <c r="D12" s="30"/>
      <c r="E12" s="35"/>
      <c r="F12" s="53"/>
      <c r="G12" s="54"/>
      <c r="H12" s="54"/>
      <c r="I12" s="54"/>
      <c r="J12" s="54"/>
      <c r="K12" s="54">
        <v>0</v>
      </c>
      <c r="L12" s="55"/>
      <c r="M12" s="56">
        <f t="shared" si="2"/>
        <v>0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32" s="33" customFormat="1" x14ac:dyDescent="0.25">
      <c r="A13" s="39">
        <f t="shared" si="1"/>
        <v>10</v>
      </c>
      <c r="B13" s="30"/>
      <c r="C13" s="30"/>
      <c r="D13" s="30"/>
      <c r="E13" s="35"/>
      <c r="F13" s="53"/>
      <c r="G13" s="54"/>
      <c r="H13" s="54"/>
      <c r="I13" s="54"/>
      <c r="J13" s="54"/>
      <c r="K13" s="54">
        <v>0</v>
      </c>
      <c r="L13" s="55"/>
      <c r="M13" s="56">
        <f t="shared" si="2"/>
        <v>0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</row>
    <row r="14" spans="1:32" s="33" customFormat="1" x14ac:dyDescent="0.25">
      <c r="A14" s="39">
        <f t="shared" si="1"/>
        <v>11</v>
      </c>
      <c r="B14" s="30"/>
      <c r="C14" s="30"/>
      <c r="D14" s="30"/>
      <c r="E14" s="35"/>
      <c r="F14" s="53"/>
      <c r="G14" s="54"/>
      <c r="H14" s="54"/>
      <c r="I14" s="54"/>
      <c r="J14" s="54"/>
      <c r="K14" s="54">
        <v>0</v>
      </c>
      <c r="L14" s="55"/>
      <c r="M14" s="56">
        <f t="shared" si="2"/>
        <v>0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</row>
    <row r="15" spans="1:32" s="33" customFormat="1" x14ac:dyDescent="0.25">
      <c r="A15" s="39">
        <f t="shared" si="1"/>
        <v>12</v>
      </c>
      <c r="B15" s="30"/>
      <c r="C15" s="30"/>
      <c r="D15" s="30"/>
      <c r="E15" s="35"/>
      <c r="F15" s="53"/>
      <c r="G15" s="54"/>
      <c r="H15" s="54"/>
      <c r="I15" s="54"/>
      <c r="J15" s="54"/>
      <c r="K15" s="54">
        <v>0</v>
      </c>
      <c r="L15" s="55"/>
      <c r="M15" s="56">
        <f t="shared" si="2"/>
        <v>0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</row>
    <row r="16" spans="1:32" s="33" customFormat="1" x14ac:dyDescent="0.25">
      <c r="A16" s="39">
        <f t="shared" si="1"/>
        <v>13</v>
      </c>
      <c r="B16" s="30"/>
      <c r="C16" s="30"/>
      <c r="D16" s="30"/>
      <c r="E16" s="35"/>
      <c r="F16" s="53"/>
      <c r="G16" s="54"/>
      <c r="H16" s="54"/>
      <c r="I16" s="54"/>
      <c r="J16" s="54"/>
      <c r="K16" s="54">
        <v>0</v>
      </c>
      <c r="L16" s="55"/>
      <c r="M16" s="56">
        <f t="shared" si="2"/>
        <v>0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</row>
    <row r="17" spans="1:32" s="33" customFormat="1" x14ac:dyDescent="0.25">
      <c r="A17" s="39">
        <f t="shared" si="1"/>
        <v>14</v>
      </c>
      <c r="B17" s="30"/>
      <c r="C17" s="30"/>
      <c r="D17" s="30"/>
      <c r="E17" s="35"/>
      <c r="F17" s="53"/>
      <c r="G17" s="54"/>
      <c r="H17" s="54"/>
      <c r="I17" s="54"/>
      <c r="J17" s="54"/>
      <c r="K17" s="54">
        <v>0</v>
      </c>
      <c r="L17" s="55"/>
      <c r="M17" s="56">
        <f t="shared" si="2"/>
        <v>0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</row>
    <row r="18" spans="1:32" s="33" customFormat="1" x14ac:dyDescent="0.25">
      <c r="A18" s="39">
        <f t="shared" si="1"/>
        <v>15</v>
      </c>
      <c r="B18" s="30"/>
      <c r="C18" s="30"/>
      <c r="D18" s="30"/>
      <c r="E18" s="35"/>
      <c r="F18" s="53"/>
      <c r="G18" s="54"/>
      <c r="H18" s="54"/>
      <c r="I18" s="54"/>
      <c r="J18" s="54"/>
      <c r="K18" s="54">
        <v>0</v>
      </c>
      <c r="L18" s="55"/>
      <c r="M18" s="56">
        <f t="shared" si="2"/>
        <v>0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</row>
    <row r="19" spans="1:32" s="33" customFormat="1" x14ac:dyDescent="0.25">
      <c r="A19" s="39">
        <f t="shared" si="1"/>
        <v>16</v>
      </c>
      <c r="B19" s="30"/>
      <c r="C19" s="30"/>
      <c r="D19" s="30"/>
      <c r="E19" s="35"/>
      <c r="F19" s="53"/>
      <c r="G19" s="54"/>
      <c r="H19" s="54"/>
      <c r="I19" s="54"/>
      <c r="J19" s="54"/>
      <c r="K19" s="54">
        <v>0</v>
      </c>
      <c r="L19" s="55"/>
      <c r="M19" s="56">
        <f t="shared" si="2"/>
        <v>0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</row>
    <row r="20" spans="1:32" s="33" customFormat="1" x14ac:dyDescent="0.25">
      <c r="A20" s="39">
        <f t="shared" si="1"/>
        <v>17</v>
      </c>
      <c r="B20" s="30"/>
      <c r="C20" s="30"/>
      <c r="D20" s="30"/>
      <c r="E20" s="35"/>
      <c r="F20" s="53"/>
      <c r="G20" s="54"/>
      <c r="H20" s="54"/>
      <c r="I20" s="54"/>
      <c r="J20" s="54"/>
      <c r="K20" s="54">
        <v>0</v>
      </c>
      <c r="L20" s="55"/>
      <c r="M20" s="56">
        <f t="shared" si="2"/>
        <v>0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</row>
    <row r="21" spans="1:32" s="33" customFormat="1" x14ac:dyDescent="0.25">
      <c r="A21" s="39">
        <f t="shared" si="1"/>
        <v>18</v>
      </c>
      <c r="B21" s="30"/>
      <c r="C21" s="30"/>
      <c r="D21" s="30"/>
      <c r="E21" s="35"/>
      <c r="F21" s="53"/>
      <c r="G21" s="54"/>
      <c r="H21" s="54"/>
      <c r="I21" s="54"/>
      <c r="J21" s="54"/>
      <c r="K21" s="54">
        <v>0</v>
      </c>
      <c r="L21" s="55"/>
      <c r="M21" s="56">
        <f t="shared" si="2"/>
        <v>0</v>
      </c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</row>
    <row r="22" spans="1:32" s="33" customFormat="1" x14ac:dyDescent="0.25">
      <c r="A22" s="39">
        <f t="shared" si="1"/>
        <v>19</v>
      </c>
      <c r="B22" s="30"/>
      <c r="C22" s="30"/>
      <c r="D22" s="30"/>
      <c r="E22" s="35"/>
      <c r="F22" s="53"/>
      <c r="G22" s="54"/>
      <c r="H22" s="54"/>
      <c r="I22" s="54"/>
      <c r="J22" s="54"/>
      <c r="K22" s="54">
        <v>0</v>
      </c>
      <c r="L22" s="55"/>
      <c r="M22" s="56">
        <f t="shared" si="2"/>
        <v>0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</row>
    <row r="23" spans="1:32" s="33" customFormat="1" x14ac:dyDescent="0.25">
      <c r="A23" s="39">
        <f t="shared" si="1"/>
        <v>20</v>
      </c>
      <c r="B23" s="30"/>
      <c r="C23" s="30"/>
      <c r="D23" s="30"/>
      <c r="E23" s="35"/>
      <c r="F23" s="53"/>
      <c r="G23" s="54"/>
      <c r="H23" s="54"/>
      <c r="I23" s="54"/>
      <c r="J23" s="54"/>
      <c r="K23" s="54">
        <v>0</v>
      </c>
      <c r="L23" s="55"/>
      <c r="M23" s="56">
        <f t="shared" si="2"/>
        <v>0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</row>
    <row r="24" spans="1:32" s="33" customFormat="1" x14ac:dyDescent="0.25">
      <c r="A24" s="39">
        <f t="shared" si="1"/>
        <v>21</v>
      </c>
      <c r="B24" s="30"/>
      <c r="C24" s="30"/>
      <c r="D24" s="30"/>
      <c r="E24" s="35"/>
      <c r="F24" s="53"/>
      <c r="G24" s="54"/>
      <c r="H24" s="54"/>
      <c r="I24" s="54"/>
      <c r="J24" s="54"/>
      <c r="K24" s="54">
        <v>0</v>
      </c>
      <c r="L24" s="55"/>
      <c r="M24" s="56">
        <f t="shared" si="2"/>
        <v>0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</row>
    <row r="25" spans="1:32" s="33" customFormat="1" x14ac:dyDescent="0.25">
      <c r="A25" s="39">
        <f t="shared" si="1"/>
        <v>22</v>
      </c>
      <c r="B25" s="30"/>
      <c r="C25" s="30"/>
      <c r="D25" s="30"/>
      <c r="E25" s="35"/>
      <c r="F25" s="53"/>
      <c r="G25" s="54"/>
      <c r="H25" s="54"/>
      <c r="I25" s="54"/>
      <c r="J25" s="54"/>
      <c r="K25" s="54">
        <v>0</v>
      </c>
      <c r="L25" s="55"/>
      <c r="M25" s="56">
        <f t="shared" si="2"/>
        <v>0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</row>
    <row r="26" spans="1:32" s="33" customFormat="1" x14ac:dyDescent="0.25">
      <c r="A26" s="39">
        <f t="shared" si="1"/>
        <v>23</v>
      </c>
      <c r="B26" s="30"/>
      <c r="C26" s="30"/>
      <c r="D26" s="30"/>
      <c r="E26" s="35"/>
      <c r="F26" s="53"/>
      <c r="G26" s="54"/>
      <c r="H26" s="54"/>
      <c r="I26" s="54"/>
      <c r="J26" s="54"/>
      <c r="K26" s="54">
        <v>0</v>
      </c>
      <c r="L26" s="55"/>
      <c r="M26" s="56">
        <f t="shared" si="2"/>
        <v>0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</row>
    <row r="27" spans="1:32" s="33" customFormat="1" x14ac:dyDescent="0.25">
      <c r="A27" s="39">
        <f t="shared" si="1"/>
        <v>24</v>
      </c>
      <c r="B27" s="30"/>
      <c r="C27" s="30"/>
      <c r="D27" s="30"/>
      <c r="E27" s="35"/>
      <c r="F27" s="53"/>
      <c r="G27" s="54"/>
      <c r="H27" s="54"/>
      <c r="I27" s="54"/>
      <c r="J27" s="54"/>
      <c r="K27" s="54">
        <v>0</v>
      </c>
      <c r="L27" s="55"/>
      <c r="M27" s="56">
        <f t="shared" si="2"/>
        <v>0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</row>
    <row r="28" spans="1:32" s="33" customFormat="1" x14ac:dyDescent="0.25">
      <c r="A28" s="39">
        <f t="shared" si="1"/>
        <v>25</v>
      </c>
      <c r="B28" s="30"/>
      <c r="C28" s="30"/>
      <c r="D28" s="30"/>
      <c r="E28" s="35"/>
      <c r="F28" s="53"/>
      <c r="G28" s="54"/>
      <c r="H28" s="54"/>
      <c r="I28" s="54"/>
      <c r="J28" s="54"/>
      <c r="K28" s="54">
        <v>0</v>
      </c>
      <c r="L28" s="55"/>
      <c r="M28" s="56">
        <f t="shared" si="2"/>
        <v>0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</row>
    <row r="29" spans="1:32" s="33" customFormat="1" x14ac:dyDescent="0.25">
      <c r="A29" s="39">
        <f t="shared" ref="A29:A40" si="3">ROW()-3</f>
        <v>26</v>
      </c>
      <c r="B29" s="30"/>
      <c r="C29" s="30"/>
      <c r="D29" s="30"/>
      <c r="E29" s="35"/>
      <c r="F29" s="53"/>
      <c r="G29" s="54"/>
      <c r="H29" s="54"/>
      <c r="I29" s="54"/>
      <c r="J29" s="54"/>
      <c r="K29" s="54">
        <v>0</v>
      </c>
      <c r="L29" s="55"/>
      <c r="M29" s="56">
        <f t="shared" ref="M29:M40" si="4">+SUM(F29:L29)</f>
        <v>0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</row>
    <row r="30" spans="1:32" s="33" customFormat="1" x14ac:dyDescent="0.25">
      <c r="A30" s="39">
        <f t="shared" si="3"/>
        <v>27</v>
      </c>
      <c r="B30" s="30"/>
      <c r="C30" s="30"/>
      <c r="D30" s="30"/>
      <c r="E30" s="35"/>
      <c r="F30" s="53"/>
      <c r="G30" s="54"/>
      <c r="H30" s="54"/>
      <c r="I30" s="54"/>
      <c r="J30" s="54"/>
      <c r="K30" s="54">
        <v>0</v>
      </c>
      <c r="L30" s="55"/>
      <c r="M30" s="56">
        <f t="shared" si="4"/>
        <v>0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</row>
    <row r="31" spans="1:32" s="33" customFormat="1" x14ac:dyDescent="0.25">
      <c r="A31" s="39">
        <f t="shared" si="3"/>
        <v>28</v>
      </c>
      <c r="B31" s="30"/>
      <c r="C31" s="30"/>
      <c r="D31" s="30"/>
      <c r="E31" s="35"/>
      <c r="F31" s="53"/>
      <c r="G31" s="54"/>
      <c r="H31" s="54"/>
      <c r="I31" s="54"/>
      <c r="J31" s="54"/>
      <c r="K31" s="54">
        <v>0</v>
      </c>
      <c r="L31" s="55"/>
      <c r="M31" s="56">
        <f t="shared" si="4"/>
        <v>0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  <row r="32" spans="1:32" s="33" customFormat="1" x14ac:dyDescent="0.25">
      <c r="A32" s="39">
        <f t="shared" si="3"/>
        <v>29</v>
      </c>
      <c r="B32" s="30"/>
      <c r="C32" s="30"/>
      <c r="D32" s="30"/>
      <c r="E32" s="35"/>
      <c r="F32" s="53"/>
      <c r="G32" s="54"/>
      <c r="H32" s="54"/>
      <c r="I32" s="54"/>
      <c r="J32" s="54"/>
      <c r="K32" s="54">
        <v>0</v>
      </c>
      <c r="L32" s="55"/>
      <c r="M32" s="56">
        <f t="shared" si="4"/>
        <v>0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:32" s="33" customFormat="1" x14ac:dyDescent="0.25">
      <c r="A33" s="39">
        <f t="shared" si="3"/>
        <v>30</v>
      </c>
      <c r="B33" s="30"/>
      <c r="C33" s="30"/>
      <c r="D33" s="30"/>
      <c r="E33" s="35"/>
      <c r="F33" s="53"/>
      <c r="G33" s="54"/>
      <c r="H33" s="54"/>
      <c r="I33" s="54"/>
      <c r="J33" s="54"/>
      <c r="K33" s="54">
        <v>0</v>
      </c>
      <c r="L33" s="55"/>
      <c r="M33" s="56">
        <f t="shared" si="4"/>
        <v>0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</row>
    <row r="34" spans="1:32" s="33" customFormat="1" x14ac:dyDescent="0.25">
      <c r="A34" s="39">
        <f t="shared" si="3"/>
        <v>31</v>
      </c>
      <c r="B34" s="30"/>
      <c r="C34" s="30"/>
      <c r="D34" s="30"/>
      <c r="E34" s="35"/>
      <c r="F34" s="53"/>
      <c r="G34" s="54"/>
      <c r="H34" s="54"/>
      <c r="I34" s="54"/>
      <c r="J34" s="54"/>
      <c r="K34" s="54">
        <v>0</v>
      </c>
      <c r="L34" s="55"/>
      <c r="M34" s="56">
        <f t="shared" si="4"/>
        <v>0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</row>
    <row r="35" spans="1:32" s="33" customFormat="1" x14ac:dyDescent="0.25">
      <c r="A35" s="39">
        <f t="shared" si="3"/>
        <v>32</v>
      </c>
      <c r="B35" s="30"/>
      <c r="C35" s="30"/>
      <c r="D35" s="30"/>
      <c r="E35" s="35"/>
      <c r="F35" s="53"/>
      <c r="G35" s="54"/>
      <c r="H35" s="54"/>
      <c r="I35" s="54"/>
      <c r="J35" s="54"/>
      <c r="K35" s="54">
        <v>0</v>
      </c>
      <c r="L35" s="55"/>
      <c r="M35" s="56">
        <f t="shared" si="4"/>
        <v>0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</row>
    <row r="36" spans="1:32" s="33" customFormat="1" x14ac:dyDescent="0.25">
      <c r="A36" s="39">
        <f t="shared" si="3"/>
        <v>33</v>
      </c>
      <c r="B36" s="30"/>
      <c r="C36" s="30"/>
      <c r="D36" s="30"/>
      <c r="E36" s="35"/>
      <c r="F36" s="53"/>
      <c r="G36" s="54"/>
      <c r="H36" s="54"/>
      <c r="I36" s="54"/>
      <c r="J36" s="54"/>
      <c r="K36" s="54">
        <v>0</v>
      </c>
      <c r="L36" s="55"/>
      <c r="M36" s="56">
        <f t="shared" si="4"/>
        <v>0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 s="33" customFormat="1" x14ac:dyDescent="0.25">
      <c r="A37" s="39">
        <f t="shared" si="3"/>
        <v>34</v>
      </c>
      <c r="B37" s="30"/>
      <c r="C37" s="30"/>
      <c r="D37" s="30"/>
      <c r="E37" s="35"/>
      <c r="F37" s="53"/>
      <c r="G37" s="54"/>
      <c r="H37" s="54"/>
      <c r="I37" s="54"/>
      <c r="J37" s="54"/>
      <c r="K37" s="54">
        <v>0</v>
      </c>
      <c r="L37" s="55"/>
      <c r="M37" s="56">
        <f t="shared" si="4"/>
        <v>0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s="33" customFormat="1" x14ac:dyDescent="0.25">
      <c r="A38" s="39">
        <f t="shared" si="3"/>
        <v>35</v>
      </c>
      <c r="B38" s="30"/>
      <c r="C38" s="30"/>
      <c r="D38" s="30"/>
      <c r="E38" s="35"/>
      <c r="F38" s="53"/>
      <c r="G38" s="54"/>
      <c r="H38" s="54"/>
      <c r="I38" s="54"/>
      <c r="J38" s="54"/>
      <c r="K38" s="54">
        <v>0</v>
      </c>
      <c r="L38" s="55"/>
      <c r="M38" s="56">
        <f t="shared" si="4"/>
        <v>0</v>
      </c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s="33" customFormat="1" x14ac:dyDescent="0.25">
      <c r="A39" s="39">
        <f t="shared" si="3"/>
        <v>36</v>
      </c>
      <c r="B39" s="30"/>
      <c r="C39" s="30"/>
      <c r="D39" s="30"/>
      <c r="E39" s="35"/>
      <c r="F39" s="53"/>
      <c r="G39" s="54"/>
      <c r="H39" s="54"/>
      <c r="I39" s="54"/>
      <c r="J39" s="54"/>
      <c r="K39" s="54">
        <v>0</v>
      </c>
      <c r="L39" s="55"/>
      <c r="M39" s="56">
        <f t="shared" si="4"/>
        <v>0</v>
      </c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s="33" customFormat="1" x14ac:dyDescent="0.25">
      <c r="A40" s="39">
        <f t="shared" si="3"/>
        <v>37</v>
      </c>
      <c r="B40" s="30"/>
      <c r="C40" s="30"/>
      <c r="D40" s="30"/>
      <c r="E40" s="35"/>
      <c r="F40" s="53"/>
      <c r="G40" s="54"/>
      <c r="H40" s="54"/>
      <c r="I40" s="54"/>
      <c r="J40" s="54"/>
      <c r="K40" s="54">
        <v>0</v>
      </c>
      <c r="L40" s="55"/>
      <c r="M40" s="56">
        <f t="shared" si="4"/>
        <v>0</v>
      </c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s="33" customFormat="1" x14ac:dyDescent="0.25">
      <c r="A41" s="39">
        <f t="shared" ref="A41:A46" si="5">ROW()-3</f>
        <v>38</v>
      </c>
      <c r="B41" s="30"/>
      <c r="C41" s="30"/>
      <c r="D41" s="30"/>
      <c r="E41" s="35"/>
      <c r="F41" s="53"/>
      <c r="G41" s="54"/>
      <c r="H41" s="54"/>
      <c r="I41" s="54"/>
      <c r="J41" s="54"/>
      <c r="K41" s="54">
        <v>0</v>
      </c>
      <c r="L41" s="55"/>
      <c r="M41" s="56">
        <f t="shared" ref="M41:M46" si="6">+SUM(F41:L41)</f>
        <v>0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s="33" customFormat="1" x14ac:dyDescent="0.25">
      <c r="A42" s="39">
        <f t="shared" si="5"/>
        <v>39</v>
      </c>
      <c r="B42" s="30"/>
      <c r="C42" s="30"/>
      <c r="D42" s="30"/>
      <c r="E42" s="35"/>
      <c r="F42" s="53"/>
      <c r="G42" s="54"/>
      <c r="H42" s="54"/>
      <c r="I42" s="54"/>
      <c r="J42" s="54"/>
      <c r="K42" s="54">
        <v>0</v>
      </c>
      <c r="L42" s="55"/>
      <c r="M42" s="56">
        <f t="shared" si="6"/>
        <v>0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s="33" customFormat="1" x14ac:dyDescent="0.25">
      <c r="A43" s="39">
        <f t="shared" si="5"/>
        <v>40</v>
      </c>
      <c r="B43" s="30"/>
      <c r="C43" s="30"/>
      <c r="D43" s="30"/>
      <c r="E43" s="35"/>
      <c r="F43" s="53"/>
      <c r="G43" s="54"/>
      <c r="H43" s="54"/>
      <c r="I43" s="54"/>
      <c r="J43" s="54"/>
      <c r="K43" s="54">
        <v>0</v>
      </c>
      <c r="L43" s="55"/>
      <c r="M43" s="56">
        <f t="shared" si="6"/>
        <v>0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s="33" customFormat="1" x14ac:dyDescent="0.25">
      <c r="A44" s="39">
        <f t="shared" si="5"/>
        <v>41</v>
      </c>
      <c r="B44" s="30"/>
      <c r="C44" s="30"/>
      <c r="D44" s="30"/>
      <c r="E44" s="35"/>
      <c r="F44" s="53"/>
      <c r="G44" s="54"/>
      <c r="H44" s="54"/>
      <c r="I44" s="54"/>
      <c r="J44" s="54"/>
      <c r="K44" s="54">
        <v>0</v>
      </c>
      <c r="L44" s="55"/>
      <c r="M44" s="56">
        <f t="shared" si="6"/>
        <v>0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s="33" customFormat="1" x14ac:dyDescent="0.25">
      <c r="A45" s="39">
        <f t="shared" si="5"/>
        <v>42</v>
      </c>
      <c r="B45" s="30"/>
      <c r="C45" s="30"/>
      <c r="D45" s="30"/>
      <c r="E45" s="35"/>
      <c r="F45" s="53"/>
      <c r="G45" s="54"/>
      <c r="H45" s="54"/>
      <c r="I45" s="54"/>
      <c r="J45" s="54"/>
      <c r="K45" s="54">
        <v>0</v>
      </c>
      <c r="L45" s="55"/>
      <c r="M45" s="56">
        <f t="shared" si="6"/>
        <v>0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s="33" customFormat="1" x14ac:dyDescent="0.25">
      <c r="A46" s="39">
        <f t="shared" si="5"/>
        <v>43</v>
      </c>
      <c r="B46" s="30"/>
      <c r="C46" s="30"/>
      <c r="D46" s="30"/>
      <c r="E46" s="35"/>
      <c r="F46" s="53"/>
      <c r="G46" s="54"/>
      <c r="H46" s="54"/>
      <c r="I46" s="54"/>
      <c r="J46" s="54"/>
      <c r="K46" s="54">
        <v>0</v>
      </c>
      <c r="L46" s="55"/>
      <c r="M46" s="56">
        <f t="shared" si="6"/>
        <v>0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s="33" customFormat="1" x14ac:dyDescent="0.25">
      <c r="A47" s="39">
        <f t="shared" ref="A47:A49" si="7">ROW()-3</f>
        <v>44</v>
      </c>
      <c r="B47" s="30"/>
      <c r="C47" s="30"/>
      <c r="D47" s="30"/>
      <c r="E47" s="35"/>
      <c r="F47" s="53"/>
      <c r="G47" s="54"/>
      <c r="H47" s="54"/>
      <c r="I47" s="54"/>
      <c r="J47" s="54"/>
      <c r="K47" s="54">
        <v>0</v>
      </c>
      <c r="L47" s="55"/>
      <c r="M47" s="56">
        <f t="shared" ref="M47:M49" si="8">+SUM(F47:L47)</f>
        <v>0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s="33" customFormat="1" x14ac:dyDescent="0.25">
      <c r="A48" s="39">
        <f t="shared" si="7"/>
        <v>45</v>
      </c>
      <c r="B48" s="30"/>
      <c r="C48" s="30"/>
      <c r="D48" s="30"/>
      <c r="E48" s="35"/>
      <c r="F48" s="53"/>
      <c r="G48" s="54"/>
      <c r="H48" s="54"/>
      <c r="I48" s="54"/>
      <c r="J48" s="54"/>
      <c r="K48" s="54">
        <v>0</v>
      </c>
      <c r="L48" s="55"/>
      <c r="M48" s="56">
        <f t="shared" si="8"/>
        <v>0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s="33" customFormat="1" x14ac:dyDescent="0.25">
      <c r="A49" s="39">
        <f t="shared" si="7"/>
        <v>46</v>
      </c>
      <c r="B49" s="30"/>
      <c r="C49" s="30"/>
      <c r="D49" s="30"/>
      <c r="E49" s="35"/>
      <c r="F49" s="53"/>
      <c r="G49" s="54"/>
      <c r="H49" s="54"/>
      <c r="I49" s="54"/>
      <c r="J49" s="54"/>
      <c r="K49" s="54">
        <v>0</v>
      </c>
      <c r="L49" s="55"/>
      <c r="M49" s="56">
        <f t="shared" si="8"/>
        <v>0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s="33" customFormat="1" x14ac:dyDescent="0.25">
      <c r="A50" s="39">
        <f t="shared" ref="A50:A53" si="9">ROW()-3</f>
        <v>47</v>
      </c>
      <c r="B50" s="30"/>
      <c r="C50" s="30"/>
      <c r="D50" s="30"/>
      <c r="E50" s="35"/>
      <c r="F50" s="53"/>
      <c r="G50" s="54"/>
      <c r="H50" s="54"/>
      <c r="I50" s="54"/>
      <c r="J50" s="54"/>
      <c r="K50" s="54">
        <v>0</v>
      </c>
      <c r="L50" s="55"/>
      <c r="M50" s="56">
        <f t="shared" ref="M50:M53" si="10">+SUM(F50:L50)</f>
        <v>0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s="33" customFormat="1" x14ac:dyDescent="0.25">
      <c r="A51" s="39">
        <f t="shared" si="9"/>
        <v>48</v>
      </c>
      <c r="B51" s="30"/>
      <c r="C51" s="30"/>
      <c r="D51" s="30"/>
      <c r="E51" s="35"/>
      <c r="F51" s="53"/>
      <c r="G51" s="54"/>
      <c r="H51" s="54"/>
      <c r="I51" s="54"/>
      <c r="J51" s="54"/>
      <c r="K51" s="54">
        <v>0</v>
      </c>
      <c r="L51" s="55"/>
      <c r="M51" s="56">
        <f t="shared" si="10"/>
        <v>0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1:32" s="33" customFormat="1" x14ac:dyDescent="0.25">
      <c r="A52" s="39">
        <f t="shared" si="9"/>
        <v>49</v>
      </c>
      <c r="B52" s="30"/>
      <c r="C52" s="30"/>
      <c r="D52" s="30"/>
      <c r="E52" s="35"/>
      <c r="F52" s="53"/>
      <c r="G52" s="54"/>
      <c r="H52" s="54"/>
      <c r="I52" s="54"/>
      <c r="J52" s="54"/>
      <c r="K52" s="54">
        <v>0</v>
      </c>
      <c r="L52" s="55"/>
      <c r="M52" s="56">
        <f t="shared" si="10"/>
        <v>0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s="33" customFormat="1" ht="15.75" thickBot="1" x14ac:dyDescent="0.3">
      <c r="A53" s="39">
        <f t="shared" si="9"/>
        <v>50</v>
      </c>
      <c r="B53" s="30"/>
      <c r="C53" s="30"/>
      <c r="D53" s="30"/>
      <c r="E53" s="35"/>
      <c r="F53" s="53"/>
      <c r="G53" s="54"/>
      <c r="H53" s="54"/>
      <c r="I53" s="54"/>
      <c r="J53" s="54"/>
      <c r="K53" s="54">
        <v>0</v>
      </c>
      <c r="L53" s="55"/>
      <c r="M53" s="56">
        <f t="shared" si="10"/>
        <v>0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pans="1:32" s="20" customFormat="1" ht="15.75" thickBot="1" x14ac:dyDescent="0.3">
      <c r="A54" s="90" t="s">
        <v>50</v>
      </c>
      <c r="B54" s="91"/>
      <c r="C54" s="91"/>
      <c r="D54" s="91"/>
      <c r="E54" s="92"/>
      <c r="F54" s="57">
        <f t="shared" ref="F54:M54" si="11">SUM(F4:F53)</f>
        <v>0</v>
      </c>
      <c r="G54" s="57">
        <f t="shared" si="11"/>
        <v>0</v>
      </c>
      <c r="H54" s="57">
        <f t="shared" si="11"/>
        <v>0</v>
      </c>
      <c r="I54" s="57">
        <f t="shared" si="11"/>
        <v>0</v>
      </c>
      <c r="J54" s="57">
        <f t="shared" si="11"/>
        <v>0</v>
      </c>
      <c r="K54" s="57">
        <f t="shared" si="11"/>
        <v>0</v>
      </c>
      <c r="L54" s="57">
        <f t="shared" si="11"/>
        <v>0</v>
      </c>
      <c r="M54" s="57">
        <f t="shared" si="11"/>
        <v>0</v>
      </c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</row>
    <row r="55" spans="1:32" hidden="1" x14ac:dyDescent="0.25"/>
    <row r="56" spans="1:32" hidden="1" x14ac:dyDescent="0.25"/>
    <row r="57" spans="1:32" hidden="1" x14ac:dyDescent="0.25"/>
    <row r="58" spans="1:32" hidden="1" x14ac:dyDescent="0.25"/>
    <row r="59" spans="1:32" hidden="1" x14ac:dyDescent="0.25"/>
    <row r="60" spans="1:32" hidden="1" x14ac:dyDescent="0.25"/>
    <row r="61" spans="1:32" hidden="1" x14ac:dyDescent="0.25"/>
    <row r="62" spans="1:32" hidden="1" x14ac:dyDescent="0.25"/>
    <row r="63" spans="1:32" hidden="1" x14ac:dyDescent="0.25"/>
    <row r="64" spans="1:3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</sheetData>
  <sheetProtection algorithmName="SHA-512" hashValue="CRGcSXr4ksRaQnly4X54kLe23cBiA/47y/DbOSMIQgCu+RMJJxgqsXnjXuyX3FuP9FdIz1zg9q08MuHVAKn4oQ==" saltValue="7AhyEfbZgSCapi8hF+Z3Ug==" spinCount="100000" sheet="1" insertRows="0" deleteRows="0" selectLockedCells="1"/>
  <mergeCells count="3">
    <mergeCell ref="A2:M2"/>
    <mergeCell ref="A54:E54"/>
    <mergeCell ref="A1:M1"/>
  </mergeCells>
  <dataValidations xWindow="173" yWindow="497" count="3">
    <dataValidation type="whole" operator="greaterThanOrEqual" allowBlank="1" showInputMessage="1" showErrorMessage="1" error="solo se permiten datos numéricos" sqref="F4:L53">
      <formula1>0</formula1>
    </dataValidation>
    <dataValidation type="whole" operator="greaterThanOrEqual" allowBlank="1" showInputMessage="1" showErrorMessage="1" sqref="C4:C53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53">
      <formula1>$Q$1:$Z$1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"/>
  <sheetViews>
    <sheetView showGridLines="0" zoomScale="78" zoomScaleNormal="78" workbookViewId="0">
      <selection activeCell="C8" sqref="C8"/>
    </sheetView>
  </sheetViews>
  <sheetFormatPr baseColWidth="10" defaultColWidth="0" defaultRowHeight="15.75" zeroHeight="1" x14ac:dyDescent="0.25"/>
  <cols>
    <col min="1" max="1" width="19.42578125" style="59" customWidth="1"/>
    <col min="2" max="2" width="68.140625" style="59" customWidth="1"/>
    <col min="3" max="3" width="41.7109375" style="59" customWidth="1"/>
    <col min="4" max="4" width="9.5703125" style="59" customWidth="1"/>
    <col min="5" max="5" width="12.85546875" style="59" hidden="1" customWidth="1"/>
    <col min="6" max="6" width="13.85546875" style="59" hidden="1" customWidth="1"/>
    <col min="7" max="7" width="16.140625" style="59" hidden="1" customWidth="1"/>
    <col min="8" max="16384" width="11.42578125" style="59" hidden="1"/>
  </cols>
  <sheetData>
    <row r="1" spans="1:6" ht="160.5" customHeight="1" x14ac:dyDescent="0.25">
      <c r="A1" s="100"/>
      <c r="B1" s="100"/>
      <c r="C1" s="100"/>
      <c r="D1" s="58"/>
    </row>
    <row r="2" spans="1:6" x14ac:dyDescent="0.25">
      <c r="A2" s="101" t="s">
        <v>53</v>
      </c>
      <c r="B2" s="101"/>
      <c r="C2" s="102"/>
      <c r="F2" s="60"/>
    </row>
    <row r="3" spans="1:6" x14ac:dyDescent="0.25">
      <c r="A3" s="103" t="s">
        <v>28</v>
      </c>
      <c r="B3" s="103"/>
      <c r="C3" s="104"/>
      <c r="F3" s="60"/>
    </row>
    <row r="4" spans="1:6" x14ac:dyDescent="0.25">
      <c r="A4" s="61" t="s">
        <v>8</v>
      </c>
      <c r="B4" s="62" t="s">
        <v>29</v>
      </c>
      <c r="C4" s="62" t="s">
        <v>7</v>
      </c>
    </row>
    <row r="5" spans="1:6" s="65" customFormat="1" x14ac:dyDescent="0.25">
      <c r="A5" s="63">
        <f>ROW()-4</f>
        <v>1</v>
      </c>
      <c r="B5" s="64">
        <v>0</v>
      </c>
      <c r="C5" s="64">
        <v>0</v>
      </c>
    </row>
    <row r="6" spans="1:6" s="65" customFormat="1" x14ac:dyDescent="0.25">
      <c r="A6" s="63">
        <f t="shared" ref="A6:A14" si="0">ROW()-4</f>
        <v>2</v>
      </c>
      <c r="B6" s="64">
        <v>0</v>
      </c>
      <c r="C6" s="64">
        <v>0</v>
      </c>
    </row>
    <row r="7" spans="1:6" s="65" customFormat="1" x14ac:dyDescent="0.25">
      <c r="A7" s="63">
        <f t="shared" si="0"/>
        <v>3</v>
      </c>
      <c r="B7" s="64">
        <v>0</v>
      </c>
      <c r="C7" s="64">
        <v>0</v>
      </c>
    </row>
    <row r="8" spans="1:6" s="65" customFormat="1" x14ac:dyDescent="0.25">
      <c r="A8" s="63">
        <f t="shared" si="0"/>
        <v>4</v>
      </c>
      <c r="B8" s="64">
        <v>0</v>
      </c>
      <c r="C8" s="64">
        <v>0</v>
      </c>
    </row>
    <row r="9" spans="1:6" s="65" customFormat="1" x14ac:dyDescent="0.25">
      <c r="A9" s="63">
        <f t="shared" si="0"/>
        <v>5</v>
      </c>
      <c r="B9" s="64">
        <v>0</v>
      </c>
      <c r="C9" s="64">
        <v>0</v>
      </c>
    </row>
    <row r="10" spans="1:6" s="65" customFormat="1" x14ac:dyDescent="0.25">
      <c r="A10" s="63">
        <f t="shared" si="0"/>
        <v>6</v>
      </c>
      <c r="B10" s="64">
        <v>0</v>
      </c>
      <c r="C10" s="64">
        <v>0</v>
      </c>
    </row>
    <row r="11" spans="1:6" s="65" customFormat="1" x14ac:dyDescent="0.25">
      <c r="A11" s="63">
        <f t="shared" si="0"/>
        <v>7</v>
      </c>
      <c r="B11" s="64">
        <v>0</v>
      </c>
      <c r="C11" s="64">
        <v>0</v>
      </c>
    </row>
    <row r="12" spans="1:6" s="65" customFormat="1" x14ac:dyDescent="0.25">
      <c r="A12" s="63">
        <f t="shared" si="0"/>
        <v>8</v>
      </c>
      <c r="B12" s="64">
        <v>0</v>
      </c>
      <c r="C12" s="64">
        <v>0</v>
      </c>
    </row>
    <row r="13" spans="1:6" s="65" customFormat="1" x14ac:dyDescent="0.25">
      <c r="A13" s="63">
        <f t="shared" si="0"/>
        <v>9</v>
      </c>
      <c r="B13" s="64">
        <v>0</v>
      </c>
      <c r="C13" s="64">
        <v>0</v>
      </c>
    </row>
    <row r="14" spans="1:6" s="65" customFormat="1" ht="16.5" thickBot="1" x14ac:dyDescent="0.3">
      <c r="A14" s="63">
        <f t="shared" si="0"/>
        <v>10</v>
      </c>
      <c r="B14" s="64">
        <v>0</v>
      </c>
      <c r="C14" s="64">
        <v>0</v>
      </c>
    </row>
    <row r="15" spans="1:6" ht="16.5" thickBot="1" x14ac:dyDescent="0.3">
      <c r="A15" s="94" t="s">
        <v>54</v>
      </c>
      <c r="B15" s="95"/>
      <c r="C15" s="66">
        <f>SUM(C5:C14)</f>
        <v>0</v>
      </c>
    </row>
    <row r="16" spans="1:6" ht="16.5" thickBot="1" x14ac:dyDescent="0.3">
      <c r="A16" s="96" t="s">
        <v>30</v>
      </c>
      <c r="B16" s="97"/>
      <c r="C16" s="67">
        <f>'2. Ingresos RIFINC'!M54</f>
        <v>0</v>
      </c>
    </row>
    <row r="17" spans="1:3" ht="16.5" thickBot="1" x14ac:dyDescent="0.3">
      <c r="A17" s="98" t="s">
        <v>31</v>
      </c>
      <c r="B17" s="99"/>
      <c r="C17" s="68">
        <f>+C15+C16</f>
        <v>0</v>
      </c>
    </row>
    <row r="18" spans="1:3" ht="16.5" thickBot="1" x14ac:dyDescent="0.3">
      <c r="A18" s="98" t="s">
        <v>32</v>
      </c>
      <c r="B18" s="99"/>
      <c r="C18" s="69">
        <f>IF(C17=0,0,C16/C17)</f>
        <v>0</v>
      </c>
    </row>
  </sheetData>
  <sheetProtection algorithmName="SHA-512" hashValue="gGmGSpqRef8BqnYKWJiT11MjRULmSyfo6fAlj5fNkOxumAX20joED2iw4I7/uQta3sAdEOhrmNhA7aoEdRziKg==" saltValue="w8eotx2WaUqmduVfjbl80A==" spinCount="100000" sheet="1" insertRows="0" deleteRows="0"/>
  <mergeCells count="7">
    <mergeCell ref="A15:B15"/>
    <mergeCell ref="A16:B16"/>
    <mergeCell ref="A17:B17"/>
    <mergeCell ref="A18:B18"/>
    <mergeCell ref="A1:C1"/>
    <mergeCell ref="A2:C2"/>
    <mergeCell ref="A3:C3"/>
  </mergeCells>
  <dataValidations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50"/>
  <sheetViews>
    <sheetView showGridLines="0" zoomScale="60" zoomScaleNormal="60" workbookViewId="0">
      <selection sqref="A1:K1"/>
    </sheetView>
  </sheetViews>
  <sheetFormatPr baseColWidth="10" defaultColWidth="0" defaultRowHeight="15.75" zeroHeight="1" x14ac:dyDescent="0.25"/>
  <cols>
    <col min="1" max="1" width="13.85546875" style="81" customWidth="1"/>
    <col min="2" max="2" width="20.5703125" style="81" customWidth="1"/>
    <col min="3" max="3" width="21.140625" style="81" customWidth="1"/>
    <col min="4" max="6" width="67.85546875" style="59" customWidth="1"/>
    <col min="7" max="11" width="29.42578125" style="82" customWidth="1"/>
    <col min="12" max="12" width="11.42578125" style="59" customWidth="1"/>
    <col min="13" max="13" width="0" style="59" hidden="1" customWidth="1"/>
    <col min="14" max="14" width="11.42578125" style="59" hidden="1" customWidth="1"/>
    <col min="15" max="22" width="0" style="59" hidden="1" customWidth="1"/>
    <col min="23" max="16384" width="11.42578125" style="59" hidden="1"/>
  </cols>
  <sheetData>
    <row r="1" spans="1:22" ht="160.5" customHeight="1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M1" s="70">
        <v>1</v>
      </c>
      <c r="N1" s="70">
        <v>2</v>
      </c>
      <c r="O1" s="70">
        <v>3</v>
      </c>
      <c r="P1" s="70">
        <v>4</v>
      </c>
      <c r="Q1" s="70">
        <v>5</v>
      </c>
      <c r="R1" s="70">
        <v>6</v>
      </c>
      <c r="S1" s="70">
        <v>7</v>
      </c>
      <c r="T1" s="70">
        <v>8</v>
      </c>
      <c r="U1" s="70">
        <v>9</v>
      </c>
      <c r="V1" s="70">
        <v>0</v>
      </c>
    </row>
    <row r="2" spans="1:22" x14ac:dyDescent="0.25">
      <c r="A2" s="105" t="s">
        <v>33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22" ht="54" customHeight="1" x14ac:dyDescent="0.25">
      <c r="A3" s="71" t="s">
        <v>8</v>
      </c>
      <c r="B3" s="72" t="s">
        <v>22</v>
      </c>
      <c r="C3" s="72" t="s">
        <v>43</v>
      </c>
      <c r="D3" s="72" t="s">
        <v>46</v>
      </c>
      <c r="E3" s="72" t="s">
        <v>47</v>
      </c>
      <c r="F3" s="72" t="s">
        <v>34</v>
      </c>
      <c r="G3" s="72" t="s">
        <v>35</v>
      </c>
      <c r="H3" s="72" t="s">
        <v>36</v>
      </c>
      <c r="I3" s="72" t="s">
        <v>37</v>
      </c>
      <c r="J3" s="73" t="s">
        <v>38</v>
      </c>
      <c r="K3" s="74" t="s">
        <v>39</v>
      </c>
    </row>
    <row r="4" spans="1:22" s="65" customFormat="1" ht="18" customHeight="1" x14ac:dyDescent="0.25">
      <c r="A4" s="75">
        <f t="shared" ref="A4:A53" si="0">ROW()-3</f>
        <v>1</v>
      </c>
      <c r="B4" s="75"/>
      <c r="C4" s="76"/>
      <c r="D4" s="77"/>
      <c r="E4" s="77"/>
      <c r="F4" s="84"/>
      <c r="G4" s="76"/>
      <c r="H4" s="76"/>
      <c r="I4" s="76"/>
      <c r="J4" s="76"/>
      <c r="K4" s="78">
        <f t="shared" ref="K4:K53" si="1">+G4+H4-I4+J4</f>
        <v>0</v>
      </c>
      <c r="N4" s="79"/>
    </row>
    <row r="5" spans="1:22" s="65" customFormat="1" ht="18" customHeight="1" x14ac:dyDescent="0.25">
      <c r="A5" s="75">
        <f t="shared" si="0"/>
        <v>2</v>
      </c>
      <c r="B5" s="75"/>
      <c r="C5" s="76"/>
      <c r="D5" s="77"/>
      <c r="E5" s="77"/>
      <c r="F5" s="84"/>
      <c r="G5" s="76"/>
      <c r="H5" s="76"/>
      <c r="I5" s="76"/>
      <c r="J5" s="76"/>
      <c r="K5" s="78">
        <f t="shared" si="1"/>
        <v>0</v>
      </c>
      <c r="N5" s="79"/>
    </row>
    <row r="6" spans="1:22" s="65" customFormat="1" ht="18" customHeight="1" x14ac:dyDescent="0.25">
      <c r="A6" s="75">
        <f t="shared" si="0"/>
        <v>3</v>
      </c>
      <c r="B6" s="75"/>
      <c r="C6" s="76"/>
      <c r="D6" s="77"/>
      <c r="E6" s="77"/>
      <c r="F6" s="84"/>
      <c r="G6" s="76"/>
      <c r="H6" s="76"/>
      <c r="I6" s="76"/>
      <c r="J6" s="76"/>
      <c r="K6" s="78">
        <f t="shared" si="1"/>
        <v>0</v>
      </c>
      <c r="N6" s="79"/>
    </row>
    <row r="7" spans="1:22" s="65" customFormat="1" ht="18" customHeight="1" x14ac:dyDescent="0.25">
      <c r="A7" s="75">
        <f t="shared" si="0"/>
        <v>4</v>
      </c>
      <c r="B7" s="75"/>
      <c r="C7" s="76"/>
      <c r="D7" s="77"/>
      <c r="E7" s="77"/>
      <c r="F7" s="84"/>
      <c r="G7" s="76"/>
      <c r="H7" s="76"/>
      <c r="I7" s="76"/>
      <c r="J7" s="76"/>
      <c r="K7" s="78">
        <f t="shared" si="1"/>
        <v>0</v>
      </c>
      <c r="N7" s="79"/>
    </row>
    <row r="8" spans="1:22" s="65" customFormat="1" ht="18" customHeight="1" x14ac:dyDescent="0.25">
      <c r="A8" s="75">
        <f t="shared" si="0"/>
        <v>5</v>
      </c>
      <c r="B8" s="75"/>
      <c r="C8" s="76"/>
      <c r="D8" s="77"/>
      <c r="E8" s="77"/>
      <c r="F8" s="84"/>
      <c r="G8" s="76"/>
      <c r="H8" s="76"/>
      <c r="I8" s="76"/>
      <c r="J8" s="76"/>
      <c r="K8" s="78">
        <f t="shared" si="1"/>
        <v>0</v>
      </c>
      <c r="N8" s="79"/>
    </row>
    <row r="9" spans="1:22" s="65" customFormat="1" ht="18" customHeight="1" x14ac:dyDescent="0.25">
      <c r="A9" s="75">
        <f t="shared" si="0"/>
        <v>6</v>
      </c>
      <c r="B9" s="75"/>
      <c r="C9" s="76"/>
      <c r="D9" s="77"/>
      <c r="E9" s="77"/>
      <c r="F9" s="84"/>
      <c r="G9" s="76"/>
      <c r="H9" s="76"/>
      <c r="I9" s="76"/>
      <c r="J9" s="76"/>
      <c r="K9" s="78">
        <f t="shared" si="1"/>
        <v>0</v>
      </c>
      <c r="N9" s="79"/>
    </row>
    <row r="10" spans="1:22" s="65" customFormat="1" ht="18" customHeight="1" x14ac:dyDescent="0.25">
      <c r="A10" s="75">
        <f t="shared" si="0"/>
        <v>7</v>
      </c>
      <c r="B10" s="75"/>
      <c r="C10" s="76"/>
      <c r="D10" s="77"/>
      <c r="E10" s="77"/>
      <c r="F10" s="84"/>
      <c r="G10" s="76"/>
      <c r="H10" s="76"/>
      <c r="I10" s="76"/>
      <c r="J10" s="76"/>
      <c r="K10" s="78">
        <f t="shared" si="1"/>
        <v>0</v>
      </c>
      <c r="N10" s="79"/>
    </row>
    <row r="11" spans="1:22" s="65" customFormat="1" ht="18" customHeight="1" x14ac:dyDescent="0.25">
      <c r="A11" s="75">
        <f t="shared" si="0"/>
        <v>8</v>
      </c>
      <c r="B11" s="75"/>
      <c r="C11" s="76"/>
      <c r="D11" s="77"/>
      <c r="E11" s="77"/>
      <c r="F11" s="84"/>
      <c r="G11" s="76"/>
      <c r="H11" s="76"/>
      <c r="I11" s="76"/>
      <c r="J11" s="76"/>
      <c r="K11" s="78">
        <f t="shared" si="1"/>
        <v>0</v>
      </c>
      <c r="N11" s="79"/>
    </row>
    <row r="12" spans="1:22" s="65" customFormat="1" ht="18" customHeight="1" x14ac:dyDescent="0.25">
      <c r="A12" s="75">
        <f t="shared" si="0"/>
        <v>9</v>
      </c>
      <c r="B12" s="75"/>
      <c r="C12" s="76"/>
      <c r="D12" s="77"/>
      <c r="E12" s="77"/>
      <c r="F12" s="84"/>
      <c r="G12" s="76"/>
      <c r="H12" s="76"/>
      <c r="I12" s="76"/>
      <c r="J12" s="76"/>
      <c r="K12" s="78">
        <f t="shared" si="1"/>
        <v>0</v>
      </c>
      <c r="N12" s="79"/>
    </row>
    <row r="13" spans="1:22" s="65" customFormat="1" ht="18" customHeight="1" x14ac:dyDescent="0.25">
      <c r="A13" s="75">
        <f t="shared" si="0"/>
        <v>10</v>
      </c>
      <c r="B13" s="75"/>
      <c r="C13" s="76"/>
      <c r="D13" s="77"/>
      <c r="E13" s="77"/>
      <c r="F13" s="84"/>
      <c r="G13" s="76"/>
      <c r="H13" s="76"/>
      <c r="I13" s="76"/>
      <c r="J13" s="76"/>
      <c r="K13" s="78">
        <f t="shared" si="1"/>
        <v>0</v>
      </c>
      <c r="N13" s="79"/>
    </row>
    <row r="14" spans="1:22" s="65" customFormat="1" ht="18" customHeight="1" x14ac:dyDescent="0.25">
      <c r="A14" s="75">
        <f t="shared" si="0"/>
        <v>11</v>
      </c>
      <c r="B14" s="75"/>
      <c r="C14" s="76"/>
      <c r="D14" s="77"/>
      <c r="E14" s="77"/>
      <c r="F14" s="84"/>
      <c r="G14" s="76"/>
      <c r="H14" s="76"/>
      <c r="I14" s="76"/>
      <c r="J14" s="76"/>
      <c r="K14" s="78">
        <f t="shared" si="1"/>
        <v>0</v>
      </c>
      <c r="N14" s="79"/>
    </row>
    <row r="15" spans="1:22" s="65" customFormat="1" ht="18" customHeight="1" x14ac:dyDescent="0.25">
      <c r="A15" s="75">
        <f t="shared" si="0"/>
        <v>12</v>
      </c>
      <c r="B15" s="75"/>
      <c r="C15" s="76"/>
      <c r="D15" s="77"/>
      <c r="E15" s="77"/>
      <c r="F15" s="84"/>
      <c r="G15" s="76"/>
      <c r="H15" s="76"/>
      <c r="I15" s="76"/>
      <c r="J15" s="76"/>
      <c r="K15" s="78">
        <f t="shared" si="1"/>
        <v>0</v>
      </c>
      <c r="N15" s="79"/>
    </row>
    <row r="16" spans="1:22" s="65" customFormat="1" ht="18" customHeight="1" x14ac:dyDescent="0.25">
      <c r="A16" s="75">
        <f t="shared" si="0"/>
        <v>13</v>
      </c>
      <c r="B16" s="75"/>
      <c r="C16" s="76"/>
      <c r="D16" s="77"/>
      <c r="E16" s="77"/>
      <c r="F16" s="84"/>
      <c r="G16" s="76"/>
      <c r="H16" s="76"/>
      <c r="I16" s="76"/>
      <c r="J16" s="76"/>
      <c r="K16" s="78">
        <f t="shared" si="1"/>
        <v>0</v>
      </c>
      <c r="N16" s="79"/>
    </row>
    <row r="17" spans="1:14" s="65" customFormat="1" ht="18" customHeight="1" x14ac:dyDescent="0.25">
      <c r="A17" s="75">
        <f t="shared" si="0"/>
        <v>14</v>
      </c>
      <c r="B17" s="75"/>
      <c r="C17" s="76"/>
      <c r="D17" s="77"/>
      <c r="E17" s="77"/>
      <c r="F17" s="84"/>
      <c r="G17" s="76"/>
      <c r="H17" s="76"/>
      <c r="I17" s="76"/>
      <c r="J17" s="76"/>
      <c r="K17" s="78">
        <f t="shared" si="1"/>
        <v>0</v>
      </c>
      <c r="N17" s="79"/>
    </row>
    <row r="18" spans="1:14" s="65" customFormat="1" ht="18" customHeight="1" x14ac:dyDescent="0.25">
      <c r="A18" s="75">
        <f t="shared" si="0"/>
        <v>15</v>
      </c>
      <c r="B18" s="75"/>
      <c r="C18" s="76"/>
      <c r="D18" s="77"/>
      <c r="E18" s="77"/>
      <c r="F18" s="84"/>
      <c r="G18" s="76"/>
      <c r="H18" s="76"/>
      <c r="I18" s="76"/>
      <c r="J18" s="76"/>
      <c r="K18" s="78">
        <f t="shared" si="1"/>
        <v>0</v>
      </c>
      <c r="N18" s="79"/>
    </row>
    <row r="19" spans="1:14" s="65" customFormat="1" ht="18" customHeight="1" x14ac:dyDescent="0.25">
      <c r="A19" s="75">
        <f t="shared" si="0"/>
        <v>16</v>
      </c>
      <c r="B19" s="75"/>
      <c r="C19" s="76"/>
      <c r="D19" s="77"/>
      <c r="E19" s="77"/>
      <c r="F19" s="84"/>
      <c r="G19" s="76"/>
      <c r="H19" s="76"/>
      <c r="I19" s="76"/>
      <c r="J19" s="76"/>
      <c r="K19" s="78">
        <f t="shared" si="1"/>
        <v>0</v>
      </c>
      <c r="N19" s="79"/>
    </row>
    <row r="20" spans="1:14" s="65" customFormat="1" ht="18" customHeight="1" x14ac:dyDescent="0.25">
      <c r="A20" s="75">
        <f t="shared" si="0"/>
        <v>17</v>
      </c>
      <c r="B20" s="75"/>
      <c r="C20" s="76"/>
      <c r="D20" s="77"/>
      <c r="E20" s="77"/>
      <c r="F20" s="84"/>
      <c r="G20" s="76"/>
      <c r="H20" s="76"/>
      <c r="I20" s="76"/>
      <c r="J20" s="76"/>
      <c r="K20" s="78">
        <f t="shared" si="1"/>
        <v>0</v>
      </c>
      <c r="N20" s="79"/>
    </row>
    <row r="21" spans="1:14" s="65" customFormat="1" ht="18" customHeight="1" x14ac:dyDescent="0.25">
      <c r="A21" s="75">
        <f t="shared" si="0"/>
        <v>18</v>
      </c>
      <c r="B21" s="75"/>
      <c r="C21" s="76"/>
      <c r="D21" s="77"/>
      <c r="E21" s="77"/>
      <c r="F21" s="84"/>
      <c r="G21" s="76"/>
      <c r="H21" s="76"/>
      <c r="I21" s="76"/>
      <c r="J21" s="76"/>
      <c r="K21" s="78">
        <f t="shared" ref="K21" si="2">+G21+H21-I21+J21</f>
        <v>0</v>
      </c>
      <c r="N21" s="79"/>
    </row>
    <row r="22" spans="1:14" s="65" customFormat="1" ht="18" customHeight="1" x14ac:dyDescent="0.25">
      <c r="A22" s="75">
        <f t="shared" si="0"/>
        <v>19</v>
      </c>
      <c r="B22" s="75"/>
      <c r="C22" s="76"/>
      <c r="D22" s="77"/>
      <c r="E22" s="77"/>
      <c r="F22" s="84"/>
      <c r="G22" s="76"/>
      <c r="H22" s="76"/>
      <c r="I22" s="76"/>
      <c r="J22" s="76"/>
      <c r="K22" s="78">
        <f t="shared" ref="K22:K37" si="3">+G22+H22-I22+J22</f>
        <v>0</v>
      </c>
      <c r="N22" s="79"/>
    </row>
    <row r="23" spans="1:14" s="65" customFormat="1" ht="18" customHeight="1" x14ac:dyDescent="0.25">
      <c r="A23" s="75">
        <f t="shared" si="0"/>
        <v>20</v>
      </c>
      <c r="B23" s="75"/>
      <c r="C23" s="76"/>
      <c r="D23" s="77"/>
      <c r="E23" s="77"/>
      <c r="F23" s="84"/>
      <c r="G23" s="76"/>
      <c r="H23" s="76"/>
      <c r="I23" s="76"/>
      <c r="J23" s="76"/>
      <c r="K23" s="78">
        <f t="shared" si="3"/>
        <v>0</v>
      </c>
      <c r="N23" s="79"/>
    </row>
    <row r="24" spans="1:14" s="65" customFormat="1" ht="18" customHeight="1" x14ac:dyDescent="0.25">
      <c r="A24" s="75">
        <f t="shared" si="0"/>
        <v>21</v>
      </c>
      <c r="B24" s="75"/>
      <c r="C24" s="76"/>
      <c r="D24" s="77"/>
      <c r="E24" s="77"/>
      <c r="F24" s="84"/>
      <c r="G24" s="76"/>
      <c r="H24" s="76"/>
      <c r="I24" s="76"/>
      <c r="J24" s="76"/>
      <c r="K24" s="78">
        <f t="shared" si="3"/>
        <v>0</v>
      </c>
      <c r="N24" s="79"/>
    </row>
    <row r="25" spans="1:14" s="65" customFormat="1" ht="18" customHeight="1" x14ac:dyDescent="0.25">
      <c r="A25" s="75">
        <f t="shared" si="0"/>
        <v>22</v>
      </c>
      <c r="B25" s="75"/>
      <c r="C25" s="76"/>
      <c r="D25" s="77"/>
      <c r="E25" s="77"/>
      <c r="F25" s="84"/>
      <c r="G25" s="76"/>
      <c r="H25" s="76"/>
      <c r="I25" s="76"/>
      <c r="J25" s="76"/>
      <c r="K25" s="78">
        <f t="shared" si="3"/>
        <v>0</v>
      </c>
      <c r="N25" s="79"/>
    </row>
    <row r="26" spans="1:14" s="65" customFormat="1" ht="18" customHeight="1" x14ac:dyDescent="0.25">
      <c r="A26" s="75">
        <f t="shared" si="0"/>
        <v>23</v>
      </c>
      <c r="B26" s="75"/>
      <c r="C26" s="76"/>
      <c r="D26" s="77"/>
      <c r="E26" s="77"/>
      <c r="F26" s="84"/>
      <c r="G26" s="76"/>
      <c r="H26" s="76"/>
      <c r="I26" s="76"/>
      <c r="J26" s="76"/>
      <c r="K26" s="78">
        <f t="shared" si="3"/>
        <v>0</v>
      </c>
      <c r="N26" s="79"/>
    </row>
    <row r="27" spans="1:14" s="65" customFormat="1" ht="18" customHeight="1" x14ac:dyDescent="0.25">
      <c r="A27" s="75">
        <f t="shared" si="0"/>
        <v>24</v>
      </c>
      <c r="B27" s="75"/>
      <c r="C27" s="76"/>
      <c r="D27" s="77"/>
      <c r="E27" s="77"/>
      <c r="F27" s="84"/>
      <c r="G27" s="76"/>
      <c r="H27" s="76"/>
      <c r="I27" s="76"/>
      <c r="J27" s="76"/>
      <c r="K27" s="78">
        <f t="shared" si="3"/>
        <v>0</v>
      </c>
      <c r="N27" s="79"/>
    </row>
    <row r="28" spans="1:14" s="65" customFormat="1" ht="18" customHeight="1" x14ac:dyDescent="0.25">
      <c r="A28" s="75">
        <f t="shared" si="0"/>
        <v>25</v>
      </c>
      <c r="B28" s="75"/>
      <c r="C28" s="76"/>
      <c r="D28" s="77"/>
      <c r="E28" s="77"/>
      <c r="F28" s="84"/>
      <c r="G28" s="76"/>
      <c r="H28" s="76"/>
      <c r="I28" s="76"/>
      <c r="J28" s="76"/>
      <c r="K28" s="78">
        <f t="shared" si="3"/>
        <v>0</v>
      </c>
      <c r="N28" s="79"/>
    </row>
    <row r="29" spans="1:14" s="65" customFormat="1" ht="18" customHeight="1" x14ac:dyDescent="0.25">
      <c r="A29" s="75">
        <f t="shared" si="0"/>
        <v>26</v>
      </c>
      <c r="B29" s="75"/>
      <c r="C29" s="76"/>
      <c r="D29" s="77"/>
      <c r="E29" s="77"/>
      <c r="F29" s="84"/>
      <c r="G29" s="76"/>
      <c r="H29" s="76"/>
      <c r="I29" s="76"/>
      <c r="J29" s="76"/>
      <c r="K29" s="78">
        <f t="shared" si="3"/>
        <v>0</v>
      </c>
      <c r="N29" s="79"/>
    </row>
    <row r="30" spans="1:14" s="65" customFormat="1" ht="18" customHeight="1" x14ac:dyDescent="0.25">
      <c r="A30" s="75">
        <f t="shared" si="0"/>
        <v>27</v>
      </c>
      <c r="B30" s="75"/>
      <c r="C30" s="76"/>
      <c r="D30" s="77"/>
      <c r="E30" s="77"/>
      <c r="F30" s="84"/>
      <c r="G30" s="76"/>
      <c r="H30" s="76"/>
      <c r="I30" s="76"/>
      <c r="J30" s="76"/>
      <c r="K30" s="78">
        <f t="shared" si="3"/>
        <v>0</v>
      </c>
      <c r="N30" s="79"/>
    </row>
    <row r="31" spans="1:14" s="65" customFormat="1" ht="18" customHeight="1" x14ac:dyDescent="0.25">
      <c r="A31" s="75">
        <f t="shared" si="0"/>
        <v>28</v>
      </c>
      <c r="B31" s="75"/>
      <c r="C31" s="76"/>
      <c r="D31" s="77"/>
      <c r="E31" s="77"/>
      <c r="F31" s="84"/>
      <c r="G31" s="76"/>
      <c r="H31" s="76"/>
      <c r="I31" s="76"/>
      <c r="J31" s="76"/>
      <c r="K31" s="78">
        <f t="shared" si="3"/>
        <v>0</v>
      </c>
      <c r="N31" s="79"/>
    </row>
    <row r="32" spans="1:14" s="65" customFormat="1" ht="18" customHeight="1" x14ac:dyDescent="0.25">
      <c r="A32" s="75">
        <f t="shared" si="0"/>
        <v>29</v>
      </c>
      <c r="B32" s="75"/>
      <c r="C32" s="76"/>
      <c r="D32" s="77"/>
      <c r="E32" s="77"/>
      <c r="F32" s="84"/>
      <c r="G32" s="76"/>
      <c r="H32" s="76"/>
      <c r="I32" s="76"/>
      <c r="J32" s="76"/>
      <c r="K32" s="78">
        <f t="shared" si="3"/>
        <v>0</v>
      </c>
      <c r="N32" s="79"/>
    </row>
    <row r="33" spans="1:14" s="65" customFormat="1" ht="18" customHeight="1" x14ac:dyDescent="0.25">
      <c r="A33" s="75">
        <f t="shared" si="0"/>
        <v>30</v>
      </c>
      <c r="B33" s="75"/>
      <c r="C33" s="76"/>
      <c r="D33" s="77"/>
      <c r="E33" s="77"/>
      <c r="F33" s="84"/>
      <c r="G33" s="76"/>
      <c r="H33" s="76"/>
      <c r="I33" s="76"/>
      <c r="J33" s="76"/>
      <c r="K33" s="78">
        <f t="shared" si="3"/>
        <v>0</v>
      </c>
      <c r="N33" s="79"/>
    </row>
    <row r="34" spans="1:14" s="65" customFormat="1" ht="18" customHeight="1" x14ac:dyDescent="0.25">
      <c r="A34" s="75">
        <f t="shared" si="0"/>
        <v>31</v>
      </c>
      <c r="B34" s="75"/>
      <c r="C34" s="76"/>
      <c r="D34" s="77"/>
      <c r="E34" s="77"/>
      <c r="F34" s="84"/>
      <c r="G34" s="76"/>
      <c r="H34" s="76"/>
      <c r="I34" s="76"/>
      <c r="J34" s="76"/>
      <c r="K34" s="78">
        <f t="shared" si="3"/>
        <v>0</v>
      </c>
      <c r="N34" s="79"/>
    </row>
    <row r="35" spans="1:14" s="65" customFormat="1" ht="18" customHeight="1" x14ac:dyDescent="0.25">
      <c r="A35" s="75">
        <f t="shared" si="0"/>
        <v>32</v>
      </c>
      <c r="B35" s="75"/>
      <c r="C35" s="76"/>
      <c r="D35" s="77"/>
      <c r="E35" s="77"/>
      <c r="F35" s="84"/>
      <c r="G35" s="76"/>
      <c r="H35" s="76"/>
      <c r="I35" s="76"/>
      <c r="J35" s="76"/>
      <c r="K35" s="78">
        <f t="shared" si="3"/>
        <v>0</v>
      </c>
      <c r="N35" s="79"/>
    </row>
    <row r="36" spans="1:14" s="65" customFormat="1" ht="18" customHeight="1" x14ac:dyDescent="0.25">
      <c r="A36" s="75">
        <f t="shared" si="0"/>
        <v>33</v>
      </c>
      <c r="B36" s="75"/>
      <c r="C36" s="76"/>
      <c r="D36" s="77"/>
      <c r="E36" s="77"/>
      <c r="F36" s="84"/>
      <c r="G36" s="76"/>
      <c r="H36" s="76"/>
      <c r="I36" s="76"/>
      <c r="J36" s="76"/>
      <c r="K36" s="78">
        <f t="shared" si="3"/>
        <v>0</v>
      </c>
      <c r="N36" s="79"/>
    </row>
    <row r="37" spans="1:14" s="65" customFormat="1" ht="18" customHeight="1" x14ac:dyDescent="0.25">
      <c r="A37" s="75">
        <f t="shared" si="0"/>
        <v>34</v>
      </c>
      <c r="B37" s="75"/>
      <c r="C37" s="76"/>
      <c r="D37" s="77"/>
      <c r="E37" s="77"/>
      <c r="F37" s="84"/>
      <c r="G37" s="76"/>
      <c r="H37" s="76"/>
      <c r="I37" s="76"/>
      <c r="J37" s="76"/>
      <c r="K37" s="78">
        <f t="shared" si="3"/>
        <v>0</v>
      </c>
      <c r="N37" s="79"/>
    </row>
    <row r="38" spans="1:14" s="65" customFormat="1" ht="18" customHeight="1" x14ac:dyDescent="0.25">
      <c r="A38" s="75">
        <f t="shared" si="0"/>
        <v>35</v>
      </c>
      <c r="B38" s="75"/>
      <c r="C38" s="76"/>
      <c r="D38" s="77"/>
      <c r="E38" s="77"/>
      <c r="F38" s="84"/>
      <c r="G38" s="76"/>
      <c r="H38" s="76"/>
      <c r="I38" s="76"/>
      <c r="J38" s="76"/>
      <c r="K38" s="78">
        <f t="shared" si="1"/>
        <v>0</v>
      </c>
      <c r="N38" s="79"/>
    </row>
    <row r="39" spans="1:14" s="65" customFormat="1" ht="18" customHeight="1" x14ac:dyDescent="0.25">
      <c r="A39" s="75">
        <f t="shared" si="0"/>
        <v>36</v>
      </c>
      <c r="B39" s="75"/>
      <c r="C39" s="76"/>
      <c r="D39" s="77"/>
      <c r="E39" s="77"/>
      <c r="F39" s="84"/>
      <c r="G39" s="76"/>
      <c r="H39" s="76"/>
      <c r="I39" s="76"/>
      <c r="J39" s="76"/>
      <c r="K39" s="78">
        <f t="shared" si="1"/>
        <v>0</v>
      </c>
      <c r="N39" s="79"/>
    </row>
    <row r="40" spans="1:14" s="65" customFormat="1" ht="18" customHeight="1" x14ac:dyDescent="0.25">
      <c r="A40" s="75">
        <f t="shared" si="0"/>
        <v>37</v>
      </c>
      <c r="B40" s="75"/>
      <c r="C40" s="76"/>
      <c r="D40" s="77"/>
      <c r="E40" s="77"/>
      <c r="F40" s="84"/>
      <c r="G40" s="76"/>
      <c r="H40" s="76"/>
      <c r="I40" s="76"/>
      <c r="J40" s="76"/>
      <c r="K40" s="78">
        <f t="shared" si="1"/>
        <v>0</v>
      </c>
      <c r="N40" s="79"/>
    </row>
    <row r="41" spans="1:14" s="65" customFormat="1" ht="18" customHeight="1" x14ac:dyDescent="0.25">
      <c r="A41" s="75">
        <f t="shared" si="0"/>
        <v>38</v>
      </c>
      <c r="B41" s="75"/>
      <c r="C41" s="76"/>
      <c r="D41" s="77"/>
      <c r="E41" s="77"/>
      <c r="F41" s="84"/>
      <c r="G41" s="76"/>
      <c r="H41" s="76"/>
      <c r="I41" s="76"/>
      <c r="J41" s="76"/>
      <c r="K41" s="78">
        <f t="shared" si="1"/>
        <v>0</v>
      </c>
      <c r="N41" s="79"/>
    </row>
    <row r="42" spans="1:14" s="65" customFormat="1" ht="18" customHeight="1" x14ac:dyDescent="0.25">
      <c r="A42" s="75">
        <f t="shared" si="0"/>
        <v>39</v>
      </c>
      <c r="B42" s="75"/>
      <c r="C42" s="76"/>
      <c r="D42" s="77"/>
      <c r="E42" s="77"/>
      <c r="F42" s="84"/>
      <c r="G42" s="76"/>
      <c r="H42" s="76"/>
      <c r="I42" s="76"/>
      <c r="J42" s="76"/>
      <c r="K42" s="78">
        <f t="shared" ref="K42:K45" si="4">+G42+H42-I42+J42</f>
        <v>0</v>
      </c>
      <c r="N42" s="79"/>
    </row>
    <row r="43" spans="1:14" s="65" customFormat="1" ht="18" customHeight="1" x14ac:dyDescent="0.25">
      <c r="A43" s="75">
        <f t="shared" si="0"/>
        <v>40</v>
      </c>
      <c r="B43" s="75"/>
      <c r="C43" s="76"/>
      <c r="D43" s="77"/>
      <c r="E43" s="77"/>
      <c r="F43" s="84"/>
      <c r="G43" s="76"/>
      <c r="H43" s="76"/>
      <c r="I43" s="76"/>
      <c r="J43" s="76"/>
      <c r="K43" s="78">
        <f t="shared" si="4"/>
        <v>0</v>
      </c>
      <c r="N43" s="79"/>
    </row>
    <row r="44" spans="1:14" s="65" customFormat="1" ht="18" customHeight="1" x14ac:dyDescent="0.25">
      <c r="A44" s="75">
        <f t="shared" si="0"/>
        <v>41</v>
      </c>
      <c r="B44" s="75"/>
      <c r="C44" s="76"/>
      <c r="D44" s="77"/>
      <c r="E44" s="77"/>
      <c r="F44" s="84"/>
      <c r="G44" s="76"/>
      <c r="H44" s="76"/>
      <c r="I44" s="76"/>
      <c r="J44" s="76"/>
      <c r="K44" s="78">
        <f t="shared" si="4"/>
        <v>0</v>
      </c>
      <c r="N44" s="79"/>
    </row>
    <row r="45" spans="1:14" s="65" customFormat="1" ht="18" customHeight="1" x14ac:dyDescent="0.25">
      <c r="A45" s="75">
        <f t="shared" si="0"/>
        <v>42</v>
      </c>
      <c r="B45" s="75"/>
      <c r="C45" s="76"/>
      <c r="D45" s="77"/>
      <c r="E45" s="77"/>
      <c r="F45" s="84"/>
      <c r="G45" s="76"/>
      <c r="H45" s="76"/>
      <c r="I45" s="76"/>
      <c r="J45" s="76"/>
      <c r="K45" s="78">
        <f t="shared" si="4"/>
        <v>0</v>
      </c>
      <c r="N45" s="79"/>
    </row>
    <row r="46" spans="1:14" s="65" customFormat="1" ht="18" customHeight="1" x14ac:dyDescent="0.25">
      <c r="A46" s="75">
        <f t="shared" si="0"/>
        <v>43</v>
      </c>
      <c r="B46" s="75"/>
      <c r="C46" s="76"/>
      <c r="D46" s="77"/>
      <c r="E46" s="77"/>
      <c r="F46" s="84"/>
      <c r="G46" s="76"/>
      <c r="H46" s="76"/>
      <c r="I46" s="76"/>
      <c r="J46" s="76"/>
      <c r="K46" s="78">
        <f t="shared" ref="K46:K49" si="5">+G46+H46-I46+J46</f>
        <v>0</v>
      </c>
      <c r="N46" s="79"/>
    </row>
    <row r="47" spans="1:14" s="65" customFormat="1" ht="18" customHeight="1" x14ac:dyDescent="0.25">
      <c r="A47" s="75">
        <f t="shared" si="0"/>
        <v>44</v>
      </c>
      <c r="B47" s="75"/>
      <c r="C47" s="76"/>
      <c r="D47" s="77"/>
      <c r="E47" s="77"/>
      <c r="F47" s="84"/>
      <c r="G47" s="76"/>
      <c r="H47" s="76"/>
      <c r="I47" s="76"/>
      <c r="J47" s="76"/>
      <c r="K47" s="78">
        <f t="shared" si="5"/>
        <v>0</v>
      </c>
      <c r="N47" s="79"/>
    </row>
    <row r="48" spans="1:14" s="65" customFormat="1" ht="18" customHeight="1" x14ac:dyDescent="0.25">
      <c r="A48" s="75">
        <f t="shared" si="0"/>
        <v>45</v>
      </c>
      <c r="B48" s="75"/>
      <c r="C48" s="76"/>
      <c r="D48" s="77"/>
      <c r="E48" s="77"/>
      <c r="F48" s="84"/>
      <c r="G48" s="76"/>
      <c r="H48" s="76"/>
      <c r="I48" s="76"/>
      <c r="J48" s="76"/>
      <c r="K48" s="78">
        <f t="shared" si="5"/>
        <v>0</v>
      </c>
      <c r="N48" s="79"/>
    </row>
    <row r="49" spans="1:14" s="65" customFormat="1" ht="18" customHeight="1" x14ac:dyDescent="0.25">
      <c r="A49" s="75">
        <f t="shared" si="0"/>
        <v>46</v>
      </c>
      <c r="B49" s="75"/>
      <c r="C49" s="76"/>
      <c r="D49" s="77"/>
      <c r="E49" s="77"/>
      <c r="F49" s="84"/>
      <c r="G49" s="76"/>
      <c r="H49" s="76"/>
      <c r="I49" s="76"/>
      <c r="J49" s="76"/>
      <c r="K49" s="78">
        <f t="shared" si="5"/>
        <v>0</v>
      </c>
      <c r="N49" s="79"/>
    </row>
    <row r="50" spans="1:14" s="65" customFormat="1" ht="18" customHeight="1" x14ac:dyDescent="0.25">
      <c r="A50" s="75">
        <f t="shared" si="0"/>
        <v>47</v>
      </c>
      <c r="B50" s="75"/>
      <c r="C50" s="76"/>
      <c r="D50" s="77"/>
      <c r="E50" s="77"/>
      <c r="F50" s="84"/>
      <c r="G50" s="76"/>
      <c r="H50" s="76"/>
      <c r="I50" s="76"/>
      <c r="J50" s="76"/>
      <c r="K50" s="78">
        <f t="shared" si="1"/>
        <v>0</v>
      </c>
      <c r="N50" s="79"/>
    </row>
    <row r="51" spans="1:14" s="65" customFormat="1" ht="18" customHeight="1" x14ac:dyDescent="0.25">
      <c r="A51" s="75">
        <f t="shared" si="0"/>
        <v>48</v>
      </c>
      <c r="B51" s="75"/>
      <c r="C51" s="76"/>
      <c r="D51" s="77"/>
      <c r="E51" s="77"/>
      <c r="F51" s="84"/>
      <c r="G51" s="76"/>
      <c r="H51" s="76"/>
      <c r="I51" s="76"/>
      <c r="J51" s="76"/>
      <c r="K51" s="78">
        <f t="shared" si="1"/>
        <v>0</v>
      </c>
      <c r="N51" s="79"/>
    </row>
    <row r="52" spans="1:14" s="65" customFormat="1" ht="18" customHeight="1" x14ac:dyDescent="0.25">
      <c r="A52" s="75">
        <f t="shared" si="0"/>
        <v>49</v>
      </c>
      <c r="B52" s="75"/>
      <c r="C52" s="76"/>
      <c r="D52" s="77"/>
      <c r="E52" s="77"/>
      <c r="F52" s="84"/>
      <c r="G52" s="76"/>
      <c r="H52" s="76"/>
      <c r="I52" s="76"/>
      <c r="J52" s="76"/>
      <c r="K52" s="78">
        <f t="shared" si="1"/>
        <v>0</v>
      </c>
      <c r="N52" s="79"/>
    </row>
    <row r="53" spans="1:14" s="65" customFormat="1" ht="18" customHeight="1" thickBot="1" x14ac:dyDescent="0.3">
      <c r="A53" s="75">
        <f t="shared" si="0"/>
        <v>50</v>
      </c>
      <c r="B53" s="75"/>
      <c r="C53" s="76"/>
      <c r="D53" s="77"/>
      <c r="E53" s="77"/>
      <c r="F53" s="84"/>
      <c r="G53" s="76"/>
      <c r="H53" s="76"/>
      <c r="I53" s="76"/>
      <c r="J53" s="76"/>
      <c r="K53" s="78">
        <f t="shared" si="1"/>
        <v>0</v>
      </c>
      <c r="N53" s="79"/>
    </row>
    <row r="54" spans="1:14" ht="16.5" thickBot="1" x14ac:dyDescent="0.3">
      <c r="A54" s="107" t="s">
        <v>50</v>
      </c>
      <c r="B54" s="108"/>
      <c r="C54" s="108"/>
      <c r="D54" s="108"/>
      <c r="E54" s="108"/>
      <c r="F54" s="108"/>
      <c r="G54" s="80">
        <f>SUM(G4:G53)</f>
        <v>0</v>
      </c>
      <c r="H54" s="80">
        <f>SUM(H4:H53)</f>
        <v>0</v>
      </c>
      <c r="I54" s="80">
        <f>SUM(I4:I53)</f>
        <v>0</v>
      </c>
      <c r="J54" s="80">
        <f>SUM(J4:J53)</f>
        <v>0</v>
      </c>
      <c r="K54" s="80">
        <f>SUM(K4:K53)</f>
        <v>0</v>
      </c>
    </row>
    <row r="55" spans="1:14" x14ac:dyDescent="0.25"/>
    <row r="56" spans="1:14" x14ac:dyDescent="0.25"/>
    <row r="57" spans="1:14" x14ac:dyDescent="0.25"/>
    <row r="58" spans="1:14" x14ac:dyDescent="0.25"/>
    <row r="59" spans="1:14" x14ac:dyDescent="0.25"/>
    <row r="60" spans="1:14" x14ac:dyDescent="0.25"/>
    <row r="61" spans="1:14" x14ac:dyDescent="0.25"/>
    <row r="62" spans="1:14" x14ac:dyDescent="0.25"/>
    <row r="63" spans="1:14" x14ac:dyDescent="0.25"/>
    <row r="64" spans="1:1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</sheetData>
  <sheetProtection algorithmName="SHA-512" hashValue="hC0FHvq4vh1V+iFuD7y4Qozv+1GW48XTBTxbrqDOh8bP0ctUhLl5uHiFxkurKeU/vZ4oNAigtbozXa9fapEG6A==" saltValue="EdBWGFT290Lbtd1s1szPtA==" spinCount="100000" sheet="1" insertRows="0" deleteRows="0"/>
  <mergeCells count="3">
    <mergeCell ref="A2:K2"/>
    <mergeCell ref="A1:K1"/>
    <mergeCell ref="A54:F54"/>
  </mergeCells>
  <dataValidations xWindow="192" yWindow="171" count="2">
    <dataValidation type="whole" operator="greaterThanOrEqual" allowBlank="1" showInputMessage="1" showErrorMessage="1" sqref="C4:C53 G4:J53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53">
      <formula1>$M$1:$V$1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showGridLines="0" zoomScaleNormal="100" workbookViewId="0">
      <selection activeCell="B12" sqref="B12"/>
    </sheetView>
  </sheetViews>
  <sheetFormatPr baseColWidth="10" defaultColWidth="0" defaultRowHeight="15" zeroHeight="1" x14ac:dyDescent="0.25"/>
  <cols>
    <col min="1" max="1" width="16.28515625" customWidth="1"/>
    <col min="2" max="2" width="37.42578125" customWidth="1"/>
    <col min="3" max="3" width="42.28515625" style="9" customWidth="1"/>
    <col min="4" max="6" width="0" hidden="1" customWidth="1"/>
    <col min="7" max="16384" width="11.42578125" hidden="1"/>
  </cols>
  <sheetData>
    <row r="1" spans="1:6" ht="84" customHeight="1" x14ac:dyDescent="0.25">
      <c r="A1" s="87"/>
      <c r="B1" s="87"/>
      <c r="C1" s="87"/>
    </row>
    <row r="2" spans="1:6" x14ac:dyDescent="0.25">
      <c r="A2" s="113" t="s">
        <v>55</v>
      </c>
      <c r="B2" s="113"/>
      <c r="C2" s="114"/>
    </row>
    <row r="3" spans="1:6" x14ac:dyDescent="0.25">
      <c r="A3" s="115" t="s">
        <v>40</v>
      </c>
      <c r="B3" s="115"/>
      <c r="C3" s="116"/>
    </row>
    <row r="4" spans="1:6" x14ac:dyDescent="0.25">
      <c r="A4" s="10" t="s">
        <v>8</v>
      </c>
      <c r="B4" s="10" t="s">
        <v>29</v>
      </c>
      <c r="C4" s="10" t="s">
        <v>7</v>
      </c>
    </row>
    <row r="5" spans="1:6" s="20" customFormat="1" x14ac:dyDescent="0.25">
      <c r="A5" s="16">
        <f>ROW()-4</f>
        <v>1</v>
      </c>
      <c r="B5" s="17">
        <v>0</v>
      </c>
      <c r="C5" s="18">
        <v>0</v>
      </c>
      <c r="F5" s="34"/>
    </row>
    <row r="6" spans="1:6" s="20" customFormat="1" x14ac:dyDescent="0.25">
      <c r="A6" s="16">
        <f t="shared" ref="A6:A9" si="0">ROW()-4</f>
        <v>2</v>
      </c>
      <c r="B6" s="17">
        <v>0</v>
      </c>
      <c r="C6" s="18">
        <v>0</v>
      </c>
      <c r="F6" s="34"/>
    </row>
    <row r="7" spans="1:6" s="20" customFormat="1" x14ac:dyDescent="0.25">
      <c r="A7" s="16">
        <f t="shared" si="0"/>
        <v>3</v>
      </c>
      <c r="B7" s="17">
        <v>0</v>
      </c>
      <c r="C7" s="18">
        <v>0</v>
      </c>
      <c r="F7" s="34"/>
    </row>
    <row r="8" spans="1:6" s="20" customFormat="1" x14ac:dyDescent="0.25">
      <c r="A8" s="16">
        <f t="shared" si="0"/>
        <v>4</v>
      </c>
      <c r="B8" s="17">
        <v>0</v>
      </c>
      <c r="C8" s="18">
        <v>0</v>
      </c>
      <c r="F8" s="34"/>
    </row>
    <row r="9" spans="1:6" s="20" customFormat="1" x14ac:dyDescent="0.25">
      <c r="A9" s="16">
        <f t="shared" si="0"/>
        <v>5</v>
      </c>
      <c r="B9" s="17">
        <v>0</v>
      </c>
      <c r="C9" s="18">
        <v>0</v>
      </c>
      <c r="F9" s="34"/>
    </row>
    <row r="10" spans="1:6" s="20" customFormat="1" x14ac:dyDescent="0.25">
      <c r="A10" s="16">
        <f t="shared" ref="A10:A14" si="1">ROW()-4</f>
        <v>6</v>
      </c>
      <c r="B10" s="17">
        <v>0</v>
      </c>
      <c r="C10" s="18">
        <v>0</v>
      </c>
      <c r="F10" s="34"/>
    </row>
    <row r="11" spans="1:6" s="20" customFormat="1" x14ac:dyDescent="0.25">
      <c r="A11" s="16">
        <f t="shared" si="1"/>
        <v>7</v>
      </c>
      <c r="B11" s="17">
        <v>0</v>
      </c>
      <c r="C11" s="18">
        <v>0</v>
      </c>
      <c r="F11" s="34"/>
    </row>
    <row r="12" spans="1:6" s="20" customFormat="1" x14ac:dyDescent="0.25">
      <c r="A12" s="16">
        <f t="shared" si="1"/>
        <v>8</v>
      </c>
      <c r="B12" s="17">
        <v>0</v>
      </c>
      <c r="C12" s="18">
        <v>0</v>
      </c>
      <c r="F12" s="34"/>
    </row>
    <row r="13" spans="1:6" s="20" customFormat="1" x14ac:dyDescent="0.25">
      <c r="A13" s="16">
        <f t="shared" si="1"/>
        <v>9</v>
      </c>
      <c r="B13" s="17">
        <v>0</v>
      </c>
      <c r="C13" s="18">
        <v>0</v>
      </c>
      <c r="F13" s="34"/>
    </row>
    <row r="14" spans="1:6" s="20" customFormat="1" ht="15.75" thickBot="1" x14ac:dyDescent="0.3">
      <c r="A14" s="16">
        <f t="shared" si="1"/>
        <v>10</v>
      </c>
      <c r="B14" s="17">
        <v>0</v>
      </c>
      <c r="C14" s="18">
        <v>0</v>
      </c>
      <c r="F14" s="34"/>
    </row>
    <row r="15" spans="1:6" ht="15.75" thickBot="1" x14ac:dyDescent="0.3">
      <c r="A15" s="117" t="s">
        <v>56</v>
      </c>
      <c r="B15" s="118"/>
      <c r="C15" s="14">
        <f>SUM(C5:C14)</f>
        <v>0</v>
      </c>
    </row>
    <row r="16" spans="1:6" ht="15.75" thickBot="1" x14ac:dyDescent="0.3">
      <c r="A16" s="119" t="s">
        <v>41</v>
      </c>
      <c r="B16" s="120"/>
      <c r="C16" s="14">
        <f>('3. Inventarios RIFINC'!K54)</f>
        <v>0</v>
      </c>
    </row>
    <row r="17" spans="1:3" ht="15.75" thickBot="1" x14ac:dyDescent="0.3">
      <c r="A17" s="109" t="s">
        <v>42</v>
      </c>
      <c r="B17" s="110"/>
      <c r="C17" s="15">
        <f>+(C15+C16)</f>
        <v>0</v>
      </c>
    </row>
    <row r="18" spans="1:3" ht="15.75" thickBot="1" x14ac:dyDescent="0.3">
      <c r="A18" s="111" t="s">
        <v>32</v>
      </c>
      <c r="B18" s="112"/>
      <c r="C18" s="22">
        <f>IF(C17=0,0,C16/C17)</f>
        <v>0</v>
      </c>
    </row>
    <row r="19" spans="1:3" x14ac:dyDescent="0.25"/>
    <row r="20" spans="1:3" x14ac:dyDescent="0.25"/>
    <row r="21" spans="1:3" x14ac:dyDescent="0.25"/>
    <row r="22" spans="1:3" x14ac:dyDescent="0.25"/>
    <row r="23" spans="1:3" x14ac:dyDescent="0.25"/>
    <row r="24" spans="1:3" x14ac:dyDescent="0.25"/>
    <row r="25" spans="1:3" x14ac:dyDescent="0.25"/>
    <row r="26" spans="1:3" x14ac:dyDescent="0.25"/>
    <row r="27" spans="1:3" x14ac:dyDescent="0.25"/>
    <row r="28" spans="1:3" x14ac:dyDescent="0.25"/>
    <row r="29" spans="1:3" x14ac:dyDescent="0.25"/>
    <row r="30" spans="1:3" x14ac:dyDescent="0.25"/>
    <row r="31" spans="1:3" x14ac:dyDescent="0.25"/>
    <row r="32" spans="1: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</sheetData>
  <sheetProtection algorithmName="SHA-512" hashValue="MQiqzSnr11YXPjKYBjScoATf7l4teLfZomX0RVhS7Wz/7XJGFTXvwwFb0yEMc53zdeHirOPT+qNQEk3zy8OcDA==" saltValue="GpZrg99NowAQbCww3X2SFA==" spinCount="100000" sheet="1" insertRows="0" deleteRows="0" selectLockedCells="1"/>
  <mergeCells count="7">
    <mergeCell ref="A17:B17"/>
    <mergeCell ref="A18:B18"/>
    <mergeCell ref="A1:C1"/>
    <mergeCell ref="A2:C2"/>
    <mergeCell ref="A3:C3"/>
    <mergeCell ref="A15:B15"/>
    <mergeCell ref="A16:B16"/>
  </mergeCells>
  <dataValidations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1. Información General 2</vt:lpstr>
      <vt:lpstr>2. Ingresos RIFINC</vt:lpstr>
      <vt:lpstr>2.1. Otros Ingresos</vt:lpstr>
      <vt:lpstr>3. Inventarios RIFINC</vt:lpstr>
      <vt:lpstr>3.1. Otros Inventarios</vt:lpstr>
      <vt:lpstr>ESTADOINSCRIPCION</vt:lpstr>
      <vt:lpstr>ESTADOLICENCIA</vt:lpstr>
      <vt:lpstr>LICENCIAEXTENSIVA</vt:lpstr>
      <vt:lpstr>SINO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Roldan Lozano</dc:creator>
  <cp:lastModifiedBy>Yuliet Angelica Sanchez Posada</cp:lastModifiedBy>
  <dcterms:created xsi:type="dcterms:W3CDTF">2017-02-23T21:52:17Z</dcterms:created>
  <dcterms:modified xsi:type="dcterms:W3CDTF">2022-03-29T18:22:51Z</dcterms:modified>
</cp:coreProperties>
</file>