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sanchez\Desktop\RIFINC 2018\"/>
    </mc:Choice>
  </mc:AlternateContent>
  <workbookProtection workbookPassword="C1E8" lockStructure="1"/>
  <bookViews>
    <workbookView xWindow="0" yWindow="0" windowWidth="20490" windowHeight="6330"/>
  </bookViews>
  <sheets>
    <sheet name="1. Información General 2" sheetId="1" r:id="rId1"/>
    <sheet name="2. Ingresos RIFINC" sheetId="2" r:id="rId2"/>
    <sheet name="2.1. Otros Ingresos" sheetId="3" r:id="rId3"/>
    <sheet name="3. Inventarios RIFINC" sheetId="4" r:id="rId4"/>
    <sheet name="3.1. Otros Inventarios" sheetId="5" r:id="rId5"/>
  </sheets>
  <definedNames>
    <definedName name="ESTADOINSCRIPCION">'1. Información General 2'!$Z$2:$Z$3</definedName>
    <definedName name="ESTADOLICENCIA">'1. Información General 2'!$Z$2:$Z$6</definedName>
    <definedName name="LICENCIAEXTENSIVA">'1. Información General 2'!$AA$2:$AA$3</definedName>
    <definedName name="SINO">'1. Información General 2'!$AA$2:$AA$3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5" l="1"/>
  <c r="A8" i="5"/>
  <c r="A7" i="5"/>
  <c r="A6" i="5"/>
  <c r="A11" i="5"/>
  <c r="A10" i="5"/>
  <c r="A12" i="5"/>
  <c r="K6" i="4"/>
  <c r="A6" i="4"/>
  <c r="K5" i="4"/>
  <c r="A5" i="4"/>
  <c r="K14" i="4"/>
  <c r="A14" i="4"/>
  <c r="K13" i="4"/>
  <c r="A13" i="4"/>
  <c r="K12" i="4"/>
  <c r="A12" i="4"/>
  <c r="K11" i="4"/>
  <c r="A11" i="4"/>
  <c r="K10" i="4"/>
  <c r="A10" i="4"/>
  <c r="K9" i="4"/>
  <c r="A9" i="4"/>
  <c r="K8" i="4"/>
  <c r="A8" i="4"/>
  <c r="K7" i="4"/>
  <c r="A7" i="4"/>
  <c r="K18" i="4"/>
  <c r="A18" i="4"/>
  <c r="K17" i="4"/>
  <c r="A17" i="4"/>
  <c r="K16" i="4"/>
  <c r="A16" i="4"/>
  <c r="K15" i="4"/>
  <c r="A15" i="4"/>
  <c r="K20" i="4"/>
  <c r="A20" i="4"/>
  <c r="K19" i="4"/>
  <c r="A19" i="4"/>
  <c r="K21" i="4"/>
  <c r="A21" i="4"/>
  <c r="M6" i="2"/>
  <c r="A6" i="2"/>
  <c r="M5" i="2"/>
  <c r="A5" i="2"/>
  <c r="M14" i="2"/>
  <c r="A14" i="2"/>
  <c r="M13" i="2"/>
  <c r="A13" i="2"/>
  <c r="M12" i="2"/>
  <c r="A12" i="2"/>
  <c r="M11" i="2"/>
  <c r="A11" i="2"/>
  <c r="M10" i="2"/>
  <c r="A10" i="2"/>
  <c r="M9" i="2"/>
  <c r="A9" i="2"/>
  <c r="M8" i="2"/>
  <c r="A8" i="2"/>
  <c r="M7" i="2"/>
  <c r="A7" i="2"/>
  <c r="M18" i="2"/>
  <c r="A18" i="2"/>
  <c r="M17" i="2"/>
  <c r="A17" i="2"/>
  <c r="M16" i="2"/>
  <c r="A16" i="2"/>
  <c r="M15" i="2"/>
  <c r="A15" i="2"/>
  <c r="M20" i="2"/>
  <c r="A20" i="2"/>
  <c r="M19" i="2"/>
  <c r="A19" i="2"/>
  <c r="M21" i="2"/>
  <c r="A21" i="2"/>
  <c r="K22" i="4" l="1"/>
  <c r="A22" i="4"/>
  <c r="A23" i="4" l="1"/>
  <c r="K23" i="4"/>
  <c r="A22" i="2" l="1"/>
  <c r="A23" i="2"/>
  <c r="A4" i="2"/>
  <c r="A4" i="4"/>
  <c r="L24" i="2"/>
  <c r="K24" i="2"/>
  <c r="J24" i="2"/>
  <c r="I24" i="2"/>
  <c r="H24" i="2"/>
  <c r="G24" i="2"/>
  <c r="F24" i="2"/>
  <c r="M22" i="2"/>
  <c r="M4" i="2"/>
  <c r="J24" i="4" l="1"/>
  <c r="I24" i="4"/>
  <c r="H24" i="4"/>
  <c r="G24" i="4"/>
  <c r="A13" i="5" l="1"/>
  <c r="A14" i="5"/>
  <c r="A5" i="5"/>
  <c r="C15" i="5"/>
  <c r="A8" i="3"/>
  <c r="A14" i="3"/>
  <c r="A13" i="3"/>
  <c r="A12" i="3"/>
  <c r="A11" i="3"/>
  <c r="A10" i="3"/>
  <c r="A9" i="3"/>
  <c r="A7" i="3"/>
  <c r="A6" i="3"/>
  <c r="A5" i="3"/>
  <c r="K4" i="4" l="1"/>
  <c r="K24" i="4" s="1"/>
  <c r="M23" i="2" l="1"/>
  <c r="M24" i="2" s="1"/>
  <c r="C15" i="3" l="1"/>
  <c r="C16" i="3" l="1"/>
  <c r="C16" i="5" l="1"/>
  <c r="C17" i="5" l="1"/>
  <c r="C18" i="5" s="1"/>
  <c r="C17" i="3"/>
  <c r="C18" i="3" s="1"/>
</calcChain>
</file>

<file path=xl/comments1.xml><?xml version="1.0" encoding="utf-8"?>
<comments xmlns="http://schemas.openxmlformats.org/spreadsheetml/2006/main">
  <authors>
    <author>Edwin Alfredo Lopez Riveros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Para ingresar el estado de la empresa tener en cuenta la siguiente clasificación:
1-Vigente
2-Cancelada
3-En liquidación
4-En Disolución
5-En Reorganización Empresarial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Yuliet Angelica Sanchez Posada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Puede agrupar por Tercero las transacciones realizadas dentro de la vigencia, diligenciando esta casilla con la fecha "2017/12/31".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En la eventualidad en que concurran varias actividades en una sola transacción, se podrá diligenciar el valor total en una sola actividad o discriminado según lo faciliten los registros contables.</t>
        </r>
      </text>
    </comment>
    <comment ref="J3" authorId="1" shapeId="0">
      <text>
        <r>
          <rPr>
            <b/>
            <sz val="9"/>
            <color indexed="81"/>
            <rFont val="Tahoma"/>
            <charset val="1"/>
          </rPr>
          <t>Diligenciar en cero.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La actividad de  Asesoría, Consultoría e Investigación en Vigilancia y Seguridad Privada, incluyendo los de Poligrafía que no contenga inventarios, debe diligenciar en ceros los formularios de inventarios 3 y 3.1</t>
        </r>
      </text>
    </comment>
    <comment ref="M3" authorId="2" shapeId="0">
      <text>
        <r>
          <rPr>
            <b/>
            <sz val="9"/>
            <color indexed="81"/>
            <rFont val="Tahoma"/>
            <family val="2"/>
          </rPr>
          <t xml:space="preserve">NO se debe modificar la fórmula relacionada en esta columna. En caso de insertar nuevas filas asegúrese de que el cálculo de esta celda se acoja a la fórmula definida: +F+G+H+I+J+K+L
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registrar con una única descripción y en una misma fila, el valor de conceptos semejantes.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K3" authorId="1" shapeId="0">
      <text>
        <r>
          <rPr>
            <b/>
            <sz val="9"/>
            <color indexed="81"/>
            <rFont val="Tahoma"/>
            <family val="2"/>
          </rPr>
          <t>NO se debe modificar la fórmula relacionada en esta columna. En caso de insertar nuevas filas asegurese de que el cálculo de esta celda se acoja a la fórmula definida: +G+H-I+J.</t>
        </r>
      </text>
    </comment>
  </commentList>
</comments>
</file>

<file path=xl/comments5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agrupar por concepto de "otros Inventarios" valores semejantes.</t>
        </r>
      </text>
    </comment>
  </commentList>
</comments>
</file>

<file path=xl/sharedStrings.xml><?xml version="1.0" encoding="utf-8"?>
<sst xmlns="http://schemas.openxmlformats.org/spreadsheetml/2006/main" count="68" uniqueCount="59">
  <si>
    <t>FECHA DE CORTE</t>
  </si>
  <si>
    <t>RAZÓN SOCIAL</t>
  </si>
  <si>
    <t>VALOR</t>
  </si>
  <si>
    <t>DESCRIPCION</t>
  </si>
  <si>
    <t>SI</t>
  </si>
  <si>
    <t>NO</t>
  </si>
  <si>
    <t>TOTAL REPORTADO</t>
  </si>
  <si>
    <t>Valor</t>
  </si>
  <si>
    <t>No</t>
  </si>
  <si>
    <t>ACTIVIDAD AUTORIZADA:</t>
  </si>
  <si>
    <t>FABRICACIÓN</t>
  </si>
  <si>
    <t>INSTALACIÓN</t>
  </si>
  <si>
    <t>IMPORTACIÓN</t>
  </si>
  <si>
    <t>COMERCIALIZACIÓN</t>
  </si>
  <si>
    <t>ASESORIAS Y CONSULTORIAS</t>
  </si>
  <si>
    <t>ESTADO EMPRESA</t>
  </si>
  <si>
    <t>RESOLUCIÓN (NÚMERO)</t>
  </si>
  <si>
    <t>RESOLUCIÓN (FECHA)</t>
  </si>
  <si>
    <t>ESTADO INSCRIPCIÓN</t>
  </si>
  <si>
    <t>VIGENTE</t>
  </si>
  <si>
    <t>CANCELADA</t>
  </si>
  <si>
    <t>INGRESOS RELACIONADOS CON EQUIPOS DE VIGILANCIA Y SEGURIDAD PRIVADA</t>
  </si>
  <si>
    <t>Tipo de Documento de Identificación</t>
  </si>
  <si>
    <t>Fecha de  Reconocimiento</t>
  </si>
  <si>
    <t>Importación</t>
  </si>
  <si>
    <t>Fabricación</t>
  </si>
  <si>
    <t>Comercialización</t>
  </si>
  <si>
    <t>Instalación</t>
  </si>
  <si>
    <t>(Diferentes a los Ingresos relacionados con Equipos de Vigilancia y Seguridad Privada)</t>
  </si>
  <si>
    <t>Descripcion</t>
  </si>
  <si>
    <t>Subtotal Ingresos Equipos de Vigilancia y Seguridad Privada</t>
  </si>
  <si>
    <t>TOTAL INGRESOS</t>
  </si>
  <si>
    <t>Porcentaje de Participación por la Actividad</t>
  </si>
  <si>
    <t xml:space="preserve"> INVENTARIOS RELACIONADOS CON EQUIPOS DE VIGILANCIA Y SEGURIDAD PRIVADA</t>
  </si>
  <si>
    <t>Referencia del producto(s)</t>
  </si>
  <si>
    <t>Saldo inicial Inventarios</t>
  </si>
  <si>
    <t>Compras</t>
  </si>
  <si>
    <t>Ventas</t>
  </si>
  <si>
    <t>Devolucion en Ventas</t>
  </si>
  <si>
    <t>TOTAL SALDO FINAL INVENTARIO</t>
  </si>
  <si>
    <t>(Diferentes a los Inventarios relacionados con Equipos de Vigilancia y Seguridad Privada)</t>
  </si>
  <si>
    <t>Subtotal Inventarios Equipos de Vigilancia y Seguridad Privada</t>
  </si>
  <si>
    <t>TOTAL INVENTARIOS</t>
  </si>
  <si>
    <t>No Documento de Identificación</t>
  </si>
  <si>
    <t>Nombre o Razón Social del Cliente</t>
  </si>
  <si>
    <t>Otras Actividades Relacionadas con Equipos de Vigilancia y Seguridad Privada</t>
  </si>
  <si>
    <t>Servicios de Asesoría, Consultoría e Investigación en Vigilancia y Seguridad Privada, incluyendo los de Poligrafía</t>
  </si>
  <si>
    <t>Razón Social del Proveedor</t>
  </si>
  <si>
    <t>Descripción del Producto(s)</t>
  </si>
  <si>
    <t xml:space="preserve">INVESTIGACION </t>
  </si>
  <si>
    <t>POLIGRAFÍA</t>
  </si>
  <si>
    <t>TOTAL</t>
  </si>
  <si>
    <t>NIT / C.C. / C.E.</t>
  </si>
  <si>
    <t>Consultoría y Asesoría</t>
  </si>
  <si>
    <t>2017-12-31</t>
  </si>
  <si>
    <t>Otros Ingresos de la Empresa</t>
  </si>
  <si>
    <t>Subtotal Otros Ingresos de la Empresa</t>
  </si>
  <si>
    <t>Otros Inventarios de la Empresa</t>
  </si>
  <si>
    <t>Subtotal Otros Inventarios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</si>
</sst>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&quot;XDR&quot;* #,##0_-;\-&quot;XDR&quot;* #,##0_-;_-&quot;XDR&quot;* &quot;-&quot;_-;_-@_-"/>
    <numFmt numFmtId="165" formatCode="_-&quot;XDR&quot;* #,##0.00_-;\-&quot;XDR&quot;* #,##0.00_-;_-&quot;XDR&quot;* &quot;-&quot;??_-;_-@_-"/>
    <numFmt numFmtId="166" formatCode="yyyy\-mm\-dd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49" fontId="0" fillId="0" borderId="0" xfId="0" applyNumberFormat="1" applyAlignment="1"/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0" fillId="0" borderId="0" xfId="0" applyBorder="1" applyAlignment="1"/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9" fontId="0" fillId="7" borderId="24" xfId="0" applyNumberFormat="1" applyFont="1" applyFill="1" applyBorder="1"/>
    <xf numFmtId="49" fontId="0" fillId="7" borderId="0" xfId="0" applyNumberFormat="1" applyFont="1" applyFill="1" applyBorder="1"/>
    <xf numFmtId="1" fontId="0" fillId="0" borderId="0" xfId="0" applyNumberFormat="1"/>
    <xf numFmtId="2" fontId="7" fillId="6" borderId="18" xfId="3" applyNumberFormat="1" applyFont="1" applyFill="1" applyBorder="1"/>
    <xf numFmtId="2" fontId="7" fillId="6" borderId="15" xfId="3" applyNumberFormat="1" applyFont="1" applyFill="1" applyBorder="1"/>
    <xf numFmtId="2" fontId="10" fillId="6" borderId="15" xfId="0" applyNumberFormat="1" applyFont="1" applyFill="1" applyBorder="1"/>
    <xf numFmtId="2" fontId="11" fillId="6" borderId="15" xfId="4" applyNumberFormat="1" applyFont="1" applyFill="1" applyBorder="1"/>
    <xf numFmtId="0" fontId="10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2" fontId="7" fillId="0" borderId="1" xfId="3" applyNumberFormat="1" applyFont="1" applyBorder="1" applyProtection="1"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2" fontId="7" fillId="0" borderId="1" xfId="2" applyNumberFormat="1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2" fontId="9" fillId="6" borderId="19" xfId="0" applyNumberFormat="1" applyFont="1" applyFill="1" applyBorder="1"/>
    <xf numFmtId="2" fontId="10" fillId="6" borderId="23" xfId="4" applyNumberFormat="1" applyFont="1" applyFill="1" applyBorder="1"/>
    <xf numFmtId="1" fontId="7" fillId="0" borderId="1" xfId="1" applyNumberFormat="1" applyFont="1" applyFill="1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0" xfId="0" applyFill="1"/>
    <xf numFmtId="49" fontId="6" fillId="3" borderId="2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64" fontId="6" fillId="3" borderId="28" xfId="3" applyFont="1" applyFill="1" applyBorder="1" applyAlignment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2" fontId="7" fillId="0" borderId="31" xfId="2" applyNumberFormat="1" applyFont="1" applyFill="1" applyBorder="1" applyProtection="1">
      <protection locked="0"/>
    </xf>
    <xf numFmtId="2" fontId="7" fillId="0" borderId="32" xfId="2" applyNumberFormat="1" applyFont="1" applyFill="1" applyBorder="1" applyProtection="1">
      <protection locked="0"/>
    </xf>
    <xf numFmtId="49" fontId="13" fillId="0" borderId="0" xfId="0" applyNumberFormat="1" applyFont="1"/>
    <xf numFmtId="49" fontId="13" fillId="0" borderId="0" xfId="0" applyNumberFormat="1" applyFont="1" applyAlignment="1"/>
    <xf numFmtId="1" fontId="7" fillId="0" borderId="1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Alignment="1"/>
    <xf numFmtId="2" fontId="7" fillId="6" borderId="7" xfId="2" applyNumberFormat="1" applyFont="1" applyFill="1" applyBorder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13" fillId="0" borderId="0" xfId="0" applyFont="1"/>
    <xf numFmtId="2" fontId="9" fillId="6" borderId="12" xfId="0" applyNumberFormat="1" applyFont="1" applyFill="1" applyBorder="1" applyProtection="1">
      <protection locked="0"/>
    </xf>
    <xf numFmtId="166" fontId="7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>
      <alignment horizontal="left"/>
    </xf>
    <xf numFmtId="0" fontId="7" fillId="6" borderId="17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 wrapText="1"/>
    </xf>
    <xf numFmtId="0" fontId="7" fillId="6" borderId="14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0" fontId="10" fillId="6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</cellXfs>
  <cellStyles count="5"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2">
    <dxf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3760"/>
      <color rgb="FF003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1647825</xdr:colOff>
      <xdr:row>0</xdr:row>
      <xdr:rowOff>628650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1647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1685925</xdr:colOff>
      <xdr:row>0</xdr:row>
      <xdr:rowOff>95250</xdr:rowOff>
    </xdr:from>
    <xdr:to>
      <xdr:col>1</xdr:col>
      <xdr:colOff>771525</xdr:colOff>
      <xdr:row>0</xdr:row>
      <xdr:rowOff>609600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5925" y="95250"/>
          <a:ext cx="1885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904875</xdr:colOff>
      <xdr:row>0</xdr:row>
      <xdr:rowOff>171450</xdr:rowOff>
    </xdr:from>
    <xdr:to>
      <xdr:col>1</xdr:col>
      <xdr:colOff>2066925</xdr:colOff>
      <xdr:row>0</xdr:row>
      <xdr:rowOff>600075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05225" y="171450"/>
          <a:ext cx="1162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12886</xdr:colOff>
      <xdr:row>0</xdr:row>
      <xdr:rowOff>609600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647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0</xdr:row>
      <xdr:rowOff>76200</xdr:rowOff>
    </xdr:from>
    <xdr:to>
      <xdr:col>3</xdr:col>
      <xdr:colOff>1000686</xdr:colOff>
      <xdr:row>0</xdr:row>
      <xdr:rowOff>590550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09800" y="76200"/>
          <a:ext cx="1885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0</xdr:row>
      <xdr:rowOff>152400</xdr:rowOff>
    </xdr:from>
    <xdr:to>
      <xdr:col>5</xdr:col>
      <xdr:colOff>1181100</xdr:colOff>
      <xdr:row>0</xdr:row>
      <xdr:rowOff>581025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152400"/>
          <a:ext cx="1162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145433</xdr:colOff>
      <xdr:row>0</xdr:row>
      <xdr:rowOff>504825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50"/>
          <a:ext cx="139769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1830798</xdr:colOff>
      <xdr:row>0</xdr:row>
      <xdr:rowOff>47625</xdr:rowOff>
    </xdr:from>
    <xdr:to>
      <xdr:col>1</xdr:col>
      <xdr:colOff>3436601</xdr:colOff>
      <xdr:row>0</xdr:row>
      <xdr:rowOff>485775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0680" y="47625"/>
          <a:ext cx="160580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1804464</xdr:colOff>
      <xdr:row>0</xdr:row>
      <xdr:rowOff>136712</xdr:rowOff>
    </xdr:from>
    <xdr:to>
      <xdr:col>3</xdr:col>
      <xdr:colOff>12083</xdr:colOff>
      <xdr:row>0</xdr:row>
      <xdr:rowOff>508187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24699" y="136712"/>
          <a:ext cx="986678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1085289</xdr:colOff>
      <xdr:row>0</xdr:row>
      <xdr:rowOff>552450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333375"/>
          <a:ext cx="12477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657226</xdr:colOff>
      <xdr:row>0</xdr:row>
      <xdr:rowOff>96371</xdr:rowOff>
    </xdr:from>
    <xdr:to>
      <xdr:col>4</xdr:col>
      <xdr:colOff>2084856</xdr:colOff>
      <xdr:row>0</xdr:row>
      <xdr:rowOff>496421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0667" y="96371"/>
          <a:ext cx="142763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528919</xdr:colOff>
      <xdr:row>0</xdr:row>
      <xdr:rowOff>230281</xdr:rowOff>
    </xdr:from>
    <xdr:to>
      <xdr:col>10</xdr:col>
      <xdr:colOff>1405219</xdr:colOff>
      <xdr:row>0</xdr:row>
      <xdr:rowOff>563656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48448" y="230281"/>
          <a:ext cx="876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168090</xdr:colOff>
      <xdr:row>0</xdr:row>
      <xdr:rowOff>78442</xdr:rowOff>
    </xdr:from>
    <xdr:to>
      <xdr:col>1</xdr:col>
      <xdr:colOff>325532</xdr:colOff>
      <xdr:row>0</xdr:row>
      <xdr:rowOff>488017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90" y="78442"/>
          <a:ext cx="124441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1208556</xdr:colOff>
      <xdr:row>0</xdr:row>
      <xdr:rowOff>87967</xdr:rowOff>
    </xdr:from>
    <xdr:to>
      <xdr:col>2</xdr:col>
      <xdr:colOff>137275</xdr:colOff>
      <xdr:row>0</xdr:row>
      <xdr:rowOff>488017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95527" y="87967"/>
          <a:ext cx="142763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889750</xdr:colOff>
      <xdr:row>0</xdr:row>
      <xdr:rowOff>154642</xdr:rowOff>
    </xdr:from>
    <xdr:to>
      <xdr:col>2</xdr:col>
      <xdr:colOff>1766050</xdr:colOff>
      <xdr:row>0</xdr:row>
      <xdr:rowOff>488017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5632" y="154642"/>
          <a:ext cx="876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5" name="Tabla5" displayName="Tabla5" ref="A2:B9" totalsRowShown="0" headerRowDxfId="1"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17"/>
  <sheetViews>
    <sheetView showGridLines="0" tabSelected="1" zoomScaleNormal="100" workbookViewId="0">
      <selection activeCell="B5" sqref="B5"/>
    </sheetView>
  </sheetViews>
  <sheetFormatPr baseColWidth="10" defaultColWidth="0" defaultRowHeight="15" zeroHeight="1" x14ac:dyDescent="0.25"/>
  <cols>
    <col min="1" max="1" width="42" style="39" customWidth="1"/>
    <col min="2" max="2" width="50.7109375" style="39" bestFit="1" customWidth="1"/>
    <col min="3" max="3" width="27.85546875" customWidth="1"/>
    <col min="4" max="4" width="11" hidden="1" customWidth="1"/>
    <col min="5" max="5" width="10.42578125" hidden="1" customWidth="1"/>
    <col min="6" max="25" width="11.42578125" hidden="1" customWidth="1"/>
    <col min="26" max="26" width="15.85546875" hidden="1" customWidth="1"/>
    <col min="27" max="73" width="0" hidden="1" customWidth="1"/>
    <col min="74" max="16384" width="11.42578125" hidden="1"/>
  </cols>
  <sheetData>
    <row r="1" spans="1:27" ht="56.25" customHeight="1" x14ac:dyDescent="0.25">
      <c r="A1" s="74"/>
      <c r="B1" s="74"/>
    </row>
    <row r="2" spans="1:27" x14ac:dyDescent="0.25">
      <c r="A2" s="1" t="s">
        <v>3</v>
      </c>
      <c r="B2" s="1" t="s">
        <v>2</v>
      </c>
      <c r="E2" s="16"/>
      <c r="Z2" t="s">
        <v>19</v>
      </c>
      <c r="AA2" t="s">
        <v>4</v>
      </c>
    </row>
    <row r="3" spans="1:27" x14ac:dyDescent="0.25">
      <c r="A3" t="s">
        <v>0</v>
      </c>
      <c r="B3" s="65"/>
      <c r="E3" s="16" t="s">
        <v>54</v>
      </c>
      <c r="Z3" t="s">
        <v>20</v>
      </c>
      <c r="AA3" t="s">
        <v>5</v>
      </c>
    </row>
    <row r="4" spans="1:27" x14ac:dyDescent="0.25">
      <c r="A4" t="s">
        <v>1</v>
      </c>
      <c r="B4" s="66"/>
      <c r="E4" s="16"/>
    </row>
    <row r="5" spans="1:27" x14ac:dyDescent="0.25">
      <c r="A5" t="s">
        <v>52</v>
      </c>
      <c r="B5" s="67"/>
      <c r="E5" s="62">
        <v>1</v>
      </c>
    </row>
    <row r="6" spans="1:27" x14ac:dyDescent="0.25">
      <c r="A6" t="s">
        <v>15</v>
      </c>
      <c r="B6" s="67"/>
      <c r="E6" s="62">
        <v>2</v>
      </c>
    </row>
    <row r="7" spans="1:27" x14ac:dyDescent="0.25">
      <c r="A7" t="s">
        <v>18</v>
      </c>
      <c r="B7" s="68"/>
      <c r="E7" s="62">
        <v>3</v>
      </c>
    </row>
    <row r="8" spans="1:27" x14ac:dyDescent="0.25">
      <c r="A8" t="s">
        <v>16</v>
      </c>
      <c r="B8" s="69"/>
      <c r="E8" s="62">
        <v>4</v>
      </c>
    </row>
    <row r="9" spans="1:27" x14ac:dyDescent="0.25">
      <c r="A9" t="s">
        <v>17</v>
      </c>
      <c r="B9" s="70"/>
      <c r="E9" s="18">
        <v>5</v>
      </c>
    </row>
    <row r="10" spans="1:27" x14ac:dyDescent="0.25">
      <c r="A10" s="72" t="s">
        <v>9</v>
      </c>
      <c r="B10" s="73"/>
    </row>
    <row r="11" spans="1:27" x14ac:dyDescent="0.25">
      <c r="A11" s="3" t="s">
        <v>10</v>
      </c>
      <c r="B11" s="63"/>
      <c r="E11" s="17"/>
    </row>
    <row r="12" spans="1:27" x14ac:dyDescent="0.25">
      <c r="A12" s="3" t="s">
        <v>11</v>
      </c>
      <c r="B12" s="63"/>
      <c r="C12" s="5"/>
      <c r="E12" s="17"/>
    </row>
    <row r="13" spans="1:27" x14ac:dyDescent="0.25">
      <c r="A13" s="3" t="s">
        <v>12</v>
      </c>
      <c r="B13" s="63"/>
    </row>
    <row r="14" spans="1:27" x14ac:dyDescent="0.25">
      <c r="A14" s="3" t="s">
        <v>13</v>
      </c>
      <c r="B14" s="63"/>
    </row>
    <row r="15" spans="1:27" x14ac:dyDescent="0.25">
      <c r="A15" s="3" t="s">
        <v>14</v>
      </c>
      <c r="B15" s="63"/>
    </row>
    <row r="16" spans="1:27" x14ac:dyDescent="0.25">
      <c r="A16" s="38" t="s">
        <v>49</v>
      </c>
      <c r="B16" s="6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4" x14ac:dyDescent="0.25">
      <c r="A17" s="38" t="s">
        <v>50</v>
      </c>
      <c r="B17" s="64"/>
      <c r="D17" s="5"/>
    </row>
  </sheetData>
  <sheetProtection algorithmName="SHA-512" hashValue="/Q9d2P4STm9WmwI3n6WpkhN3M1pBiiNkE6q8q2aB9yI6mdoyCNhqhblerlJ3uD7HFnb/7+uGcYOkhYoFjvu8gQ==" saltValue="3Q0ZtT+NdIhRBKRq2KqjEg==" spinCount="100000" sheet="1" objects="1" scenarios="1" selectLockedCells="1"/>
  <mergeCells count="2">
    <mergeCell ref="A10:B10"/>
    <mergeCell ref="A1:B1"/>
  </mergeCells>
  <dataValidations xWindow="488" yWindow="236" count="7">
    <dataValidation type="list" showInputMessage="1" showErrorMessage="1" sqref="B7">
      <formula1>$Z$2:$Z$4</formula1>
    </dataValidation>
    <dataValidation type="list" showInputMessage="1" showErrorMessage="1" sqref="B11:B17">
      <formula1>SINO</formula1>
    </dataValidation>
    <dataValidation type="list" allowBlank="1" showInputMessage="1" showErrorMessage="1" sqref="B3">
      <formula1>$E$3</formula1>
    </dataValidation>
    <dataValidation type="whole" allowBlank="1" showInputMessage="1" showErrorMessage="1" error="El campo de entrada permite entre 5 y 9 digitos numéricos." prompt="Digite el NIT sin DV" sqref="B5">
      <formula1>111111</formula1>
      <formula2>9999999999</formula2>
    </dataValidation>
    <dataValidation type="list" allowBlank="1" showInputMessage="1" showErrorMessage="1" sqref="B6">
      <formula1>$E$5:$E$9</formula1>
    </dataValidation>
    <dataValidation type="whole" operator="greaterThanOrEqual" allowBlank="1" showInputMessage="1" showErrorMessage="1" sqref="B8">
      <formula1>0</formula1>
    </dataValidation>
    <dataValidation type="date" operator="greaterThanOrEqual" allowBlank="1" showInputMessage="1" showErrorMessage="1" sqref="B9">
      <formula1>1</formula1>
    </dataValidation>
  </dataValidations>
  <pageMargins left="0.7" right="0.7" top="0.75" bottom="0.75" header="0.3" footer="0.3"/>
  <pageSetup paperSize="9" orientation="portrait" r:id="rId1"/>
  <ignoredErrors>
    <ignoredError sqref="B7" listDataValidation="1"/>
  </ignoredError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8"/>
  <sheetViews>
    <sheetView showGridLines="0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baseColWidth="10" defaultColWidth="0" defaultRowHeight="15" zeroHeight="1" x14ac:dyDescent="0.25"/>
  <cols>
    <col min="1" max="1" width="6.85546875" style="2" customWidth="1"/>
    <col min="2" max="2" width="19.42578125" style="2" customWidth="1"/>
    <col min="3" max="3" width="17.5703125" style="2" bestFit="1" customWidth="1"/>
    <col min="4" max="4" width="35.85546875" style="2" customWidth="1"/>
    <col min="5" max="5" width="18.85546875" style="2" customWidth="1"/>
    <col min="6" max="10" width="21.28515625" style="10" customWidth="1"/>
    <col min="11" max="11" width="44.140625" style="10" customWidth="1"/>
    <col min="12" max="12" width="35.85546875" style="10" customWidth="1"/>
    <col min="13" max="13" width="19.5703125" style="10" customWidth="1"/>
    <col min="14" max="14" width="11.42578125" style="2" customWidth="1"/>
    <col min="15" max="16" width="11.42578125" style="2" hidden="1" customWidth="1"/>
    <col min="17" max="17" width="16" style="2" hidden="1" customWidth="1"/>
    <col min="18" max="22" width="11.42578125" style="2" hidden="1" customWidth="1"/>
    <col min="23" max="23" width="22.7109375" style="2" hidden="1" customWidth="1"/>
    <col min="24" max="25" width="11.42578125" style="2" hidden="1" customWidth="1"/>
    <col min="26" max="26" width="18" style="2" hidden="1" customWidth="1"/>
    <col min="27" max="31" width="11.42578125" style="2" hidden="1" customWidth="1"/>
    <col min="32" max="32" width="16.42578125" style="2" hidden="1" customWidth="1"/>
    <col min="33" max="52" width="11.42578125" hidden="1" customWidth="1"/>
    <col min="53" max="53" width="21.42578125" hidden="1" customWidth="1"/>
    <col min="54" max="16384" width="11.42578125" hidden="1"/>
  </cols>
  <sheetData>
    <row r="1" spans="1:32" ht="131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1"/>
      <c r="Q1" s="53">
        <v>1</v>
      </c>
      <c r="R1" s="53">
        <v>2</v>
      </c>
      <c r="S1" s="53">
        <v>3</v>
      </c>
      <c r="T1" s="53">
        <v>4</v>
      </c>
      <c r="U1" s="53">
        <v>5</v>
      </c>
      <c r="V1" s="53">
        <v>6</v>
      </c>
      <c r="W1" s="53">
        <v>7</v>
      </c>
      <c r="X1" s="53">
        <v>8</v>
      </c>
      <c r="Y1" s="53">
        <v>9</v>
      </c>
      <c r="Z1" s="53">
        <v>0</v>
      </c>
      <c r="AA1" s="6"/>
      <c r="AB1" s="6"/>
      <c r="AC1" s="6"/>
      <c r="AD1" s="6"/>
      <c r="AE1" s="6"/>
      <c r="AF1" s="6"/>
    </row>
    <row r="2" spans="1:32" ht="15" customHeight="1" thickBot="1" x14ac:dyDescent="0.3">
      <c r="A2" s="75" t="s">
        <v>21</v>
      </c>
      <c r="B2" s="75"/>
      <c r="C2" s="75"/>
      <c r="D2" s="75"/>
      <c r="E2" s="75"/>
      <c r="F2" s="76"/>
      <c r="G2" s="76"/>
      <c r="H2" s="76"/>
      <c r="I2" s="76"/>
      <c r="J2" s="76"/>
      <c r="K2" s="76"/>
      <c r="L2" s="76"/>
      <c r="M2" s="75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32" ht="54.75" customHeight="1" x14ac:dyDescent="0.25">
      <c r="A3" s="32" t="s">
        <v>8</v>
      </c>
      <c r="B3" s="7" t="s">
        <v>22</v>
      </c>
      <c r="C3" s="9" t="s">
        <v>43</v>
      </c>
      <c r="D3" s="9" t="s">
        <v>44</v>
      </c>
      <c r="E3" s="40" t="s">
        <v>23</v>
      </c>
      <c r="F3" s="42" t="s">
        <v>24</v>
      </c>
      <c r="G3" s="43" t="s">
        <v>25</v>
      </c>
      <c r="H3" s="44" t="s">
        <v>26</v>
      </c>
      <c r="I3" s="43" t="s">
        <v>27</v>
      </c>
      <c r="J3" s="45" t="s">
        <v>53</v>
      </c>
      <c r="K3" s="46" t="s">
        <v>45</v>
      </c>
      <c r="L3" s="47" t="s">
        <v>46</v>
      </c>
      <c r="M3" s="41" t="s">
        <v>6</v>
      </c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32" s="56" customFormat="1" x14ac:dyDescent="0.25">
      <c r="A4" s="71">
        <f>ROW()-3</f>
        <v>1</v>
      </c>
      <c r="B4" s="52"/>
      <c r="C4" s="36"/>
      <c r="D4" s="37"/>
      <c r="E4" s="61"/>
      <c r="F4" s="48"/>
      <c r="G4" s="27"/>
      <c r="H4" s="27"/>
      <c r="I4" s="27"/>
      <c r="J4" s="27">
        <v>0</v>
      </c>
      <c r="K4" s="27"/>
      <c r="L4" s="49"/>
      <c r="M4" s="54">
        <f t="shared" ref="M4:M22" si="0">+SUM(F4:L4)</f>
        <v>0</v>
      </c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</row>
    <row r="5" spans="1:32" s="56" customFormat="1" x14ac:dyDescent="0.25">
      <c r="A5" s="71">
        <f t="shared" ref="A5:A14" si="1">ROW()-3</f>
        <v>2</v>
      </c>
      <c r="B5" s="52"/>
      <c r="C5" s="52"/>
      <c r="D5" s="52"/>
      <c r="E5" s="61"/>
      <c r="F5" s="48"/>
      <c r="G5" s="27"/>
      <c r="H5" s="27"/>
      <c r="I5" s="27"/>
      <c r="J5" s="27">
        <v>0</v>
      </c>
      <c r="K5" s="27"/>
      <c r="L5" s="49"/>
      <c r="M5" s="54">
        <f t="shared" ref="M5:M6" si="2">+SUM(F5:L5)</f>
        <v>0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1:32" s="56" customFormat="1" x14ac:dyDescent="0.25">
      <c r="A6" s="71">
        <f t="shared" si="1"/>
        <v>3</v>
      </c>
      <c r="B6" s="52"/>
      <c r="C6" s="52"/>
      <c r="D6" s="52"/>
      <c r="E6" s="61"/>
      <c r="F6" s="48"/>
      <c r="G6" s="27"/>
      <c r="H6" s="27"/>
      <c r="I6" s="27"/>
      <c r="J6" s="27">
        <v>0</v>
      </c>
      <c r="K6" s="27"/>
      <c r="L6" s="49"/>
      <c r="M6" s="54">
        <f t="shared" si="2"/>
        <v>0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2" s="56" customFormat="1" x14ac:dyDescent="0.25">
      <c r="A7" s="71">
        <f t="shared" si="1"/>
        <v>4</v>
      </c>
      <c r="B7" s="52"/>
      <c r="C7" s="52"/>
      <c r="D7" s="52"/>
      <c r="E7" s="61"/>
      <c r="F7" s="48"/>
      <c r="G7" s="27"/>
      <c r="H7" s="27"/>
      <c r="I7" s="27"/>
      <c r="J7" s="27">
        <v>0</v>
      </c>
      <c r="K7" s="27"/>
      <c r="L7" s="49"/>
      <c r="M7" s="54">
        <f t="shared" si="0"/>
        <v>0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</row>
    <row r="8" spans="1:32" s="56" customFormat="1" x14ac:dyDescent="0.25">
      <c r="A8" s="71">
        <f t="shared" si="1"/>
        <v>5</v>
      </c>
      <c r="B8" s="52"/>
      <c r="C8" s="52"/>
      <c r="D8" s="52"/>
      <c r="E8" s="61"/>
      <c r="F8" s="48"/>
      <c r="G8" s="27"/>
      <c r="H8" s="27"/>
      <c r="I8" s="27"/>
      <c r="J8" s="27">
        <v>0</v>
      </c>
      <c r="K8" s="27"/>
      <c r="L8" s="49"/>
      <c r="M8" s="54">
        <f t="shared" si="0"/>
        <v>0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</row>
    <row r="9" spans="1:32" s="56" customFormat="1" x14ac:dyDescent="0.25">
      <c r="A9" s="71">
        <f t="shared" si="1"/>
        <v>6</v>
      </c>
      <c r="B9" s="52"/>
      <c r="C9" s="52"/>
      <c r="D9" s="52"/>
      <c r="E9" s="61"/>
      <c r="F9" s="48"/>
      <c r="G9" s="27"/>
      <c r="H9" s="27"/>
      <c r="I9" s="27"/>
      <c r="J9" s="27">
        <v>0</v>
      </c>
      <c r="K9" s="27"/>
      <c r="L9" s="49"/>
      <c r="M9" s="54">
        <f t="shared" si="0"/>
        <v>0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  <row r="10" spans="1:32" s="56" customFormat="1" x14ac:dyDescent="0.25">
      <c r="A10" s="71">
        <f t="shared" si="1"/>
        <v>7</v>
      </c>
      <c r="B10" s="52"/>
      <c r="C10" s="52"/>
      <c r="D10" s="52"/>
      <c r="E10" s="61"/>
      <c r="F10" s="48"/>
      <c r="G10" s="27"/>
      <c r="H10" s="27"/>
      <c r="I10" s="27"/>
      <c r="J10" s="27">
        <v>0</v>
      </c>
      <c r="K10" s="27"/>
      <c r="L10" s="49"/>
      <c r="M10" s="54">
        <f t="shared" si="0"/>
        <v>0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</row>
    <row r="11" spans="1:32" s="56" customFormat="1" x14ac:dyDescent="0.25">
      <c r="A11" s="71">
        <f t="shared" si="1"/>
        <v>8</v>
      </c>
      <c r="B11" s="52"/>
      <c r="C11" s="52"/>
      <c r="D11" s="52"/>
      <c r="E11" s="61"/>
      <c r="F11" s="48"/>
      <c r="G11" s="27"/>
      <c r="H11" s="27"/>
      <c r="I11" s="27"/>
      <c r="J11" s="27">
        <v>0</v>
      </c>
      <c r="K11" s="27"/>
      <c r="L11" s="49"/>
      <c r="M11" s="54">
        <f t="shared" ref="M11:M14" si="3">+SUM(F11:L11)</f>
        <v>0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1:32" s="56" customFormat="1" x14ac:dyDescent="0.25">
      <c r="A12" s="71">
        <f t="shared" si="1"/>
        <v>9</v>
      </c>
      <c r="B12" s="52"/>
      <c r="C12" s="52"/>
      <c r="D12" s="52"/>
      <c r="E12" s="61"/>
      <c r="F12" s="48"/>
      <c r="G12" s="27"/>
      <c r="H12" s="27"/>
      <c r="I12" s="27"/>
      <c r="J12" s="27">
        <v>0</v>
      </c>
      <c r="K12" s="27"/>
      <c r="L12" s="49"/>
      <c r="M12" s="54">
        <f t="shared" si="3"/>
        <v>0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</row>
    <row r="13" spans="1:32" s="56" customFormat="1" x14ac:dyDescent="0.25">
      <c r="A13" s="71">
        <f t="shared" si="1"/>
        <v>10</v>
      </c>
      <c r="B13" s="52"/>
      <c r="C13" s="52"/>
      <c r="D13" s="52"/>
      <c r="E13" s="61"/>
      <c r="F13" s="48"/>
      <c r="G13" s="27"/>
      <c r="H13" s="27"/>
      <c r="I13" s="27"/>
      <c r="J13" s="27">
        <v>0</v>
      </c>
      <c r="K13" s="27"/>
      <c r="L13" s="49"/>
      <c r="M13" s="54">
        <f t="shared" si="3"/>
        <v>0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</row>
    <row r="14" spans="1:32" s="56" customFormat="1" x14ac:dyDescent="0.25">
      <c r="A14" s="71">
        <f t="shared" si="1"/>
        <v>11</v>
      </c>
      <c r="B14" s="52"/>
      <c r="C14" s="52"/>
      <c r="D14" s="52"/>
      <c r="E14" s="61"/>
      <c r="F14" s="48"/>
      <c r="G14" s="27"/>
      <c r="H14" s="27"/>
      <c r="I14" s="27"/>
      <c r="J14" s="27">
        <v>0</v>
      </c>
      <c r="K14" s="27"/>
      <c r="L14" s="49"/>
      <c r="M14" s="54">
        <f t="shared" si="3"/>
        <v>0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</row>
    <row r="15" spans="1:32" s="56" customFormat="1" x14ac:dyDescent="0.25">
      <c r="A15" s="71">
        <f t="shared" ref="A15:A18" si="4">ROW()-3</f>
        <v>12</v>
      </c>
      <c r="B15" s="52"/>
      <c r="C15" s="52"/>
      <c r="D15" s="52"/>
      <c r="E15" s="61"/>
      <c r="F15" s="48"/>
      <c r="G15" s="27"/>
      <c r="H15" s="27"/>
      <c r="I15" s="27"/>
      <c r="J15" s="27">
        <v>0</v>
      </c>
      <c r="K15" s="27"/>
      <c r="L15" s="49"/>
      <c r="M15" s="54">
        <f t="shared" ref="M15:M18" si="5">+SUM(F15:L15)</f>
        <v>0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</row>
    <row r="16" spans="1:32" s="56" customFormat="1" x14ac:dyDescent="0.25">
      <c r="A16" s="71">
        <f t="shared" si="4"/>
        <v>13</v>
      </c>
      <c r="B16" s="52"/>
      <c r="C16" s="52"/>
      <c r="D16" s="52"/>
      <c r="E16" s="61"/>
      <c r="F16" s="48"/>
      <c r="G16" s="27"/>
      <c r="H16" s="27"/>
      <c r="I16" s="27"/>
      <c r="J16" s="27">
        <v>0</v>
      </c>
      <c r="K16" s="27"/>
      <c r="L16" s="49"/>
      <c r="M16" s="54">
        <f t="shared" si="5"/>
        <v>0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s="56" customFormat="1" x14ac:dyDescent="0.25">
      <c r="A17" s="71">
        <f t="shared" si="4"/>
        <v>14</v>
      </c>
      <c r="B17" s="52"/>
      <c r="C17" s="52"/>
      <c r="D17" s="52"/>
      <c r="E17" s="61"/>
      <c r="F17" s="48"/>
      <c r="G17" s="27"/>
      <c r="H17" s="27"/>
      <c r="I17" s="27"/>
      <c r="J17" s="27">
        <v>0</v>
      </c>
      <c r="K17" s="27"/>
      <c r="L17" s="49"/>
      <c r="M17" s="54">
        <f t="shared" si="5"/>
        <v>0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32" s="56" customFormat="1" x14ac:dyDescent="0.25">
      <c r="A18" s="71">
        <f t="shared" si="4"/>
        <v>15</v>
      </c>
      <c r="B18" s="52"/>
      <c r="C18" s="52"/>
      <c r="D18" s="52"/>
      <c r="E18" s="61"/>
      <c r="F18" s="48"/>
      <c r="G18" s="27"/>
      <c r="H18" s="27"/>
      <c r="I18" s="27"/>
      <c r="J18" s="27">
        <v>0</v>
      </c>
      <c r="K18" s="27"/>
      <c r="L18" s="49"/>
      <c r="M18" s="54">
        <f t="shared" si="5"/>
        <v>0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</row>
    <row r="19" spans="1:32" s="56" customFormat="1" x14ac:dyDescent="0.25">
      <c r="A19" s="71">
        <f t="shared" ref="A19:A23" si="6">ROW()-3</f>
        <v>16</v>
      </c>
      <c r="B19" s="52"/>
      <c r="C19" s="52"/>
      <c r="D19" s="52"/>
      <c r="E19" s="61"/>
      <c r="F19" s="48"/>
      <c r="G19" s="27"/>
      <c r="H19" s="27"/>
      <c r="I19" s="27"/>
      <c r="J19" s="27">
        <v>0</v>
      </c>
      <c r="K19" s="27"/>
      <c r="L19" s="49"/>
      <c r="M19" s="54">
        <f t="shared" si="0"/>
        <v>0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</row>
    <row r="20" spans="1:32" s="56" customFormat="1" x14ac:dyDescent="0.25">
      <c r="A20" s="71">
        <f t="shared" si="6"/>
        <v>17</v>
      </c>
      <c r="B20" s="52"/>
      <c r="C20" s="52"/>
      <c r="D20" s="52"/>
      <c r="E20" s="61"/>
      <c r="F20" s="48"/>
      <c r="G20" s="27"/>
      <c r="H20" s="27"/>
      <c r="I20" s="27"/>
      <c r="J20" s="27">
        <v>0</v>
      </c>
      <c r="K20" s="27"/>
      <c r="L20" s="49"/>
      <c r="M20" s="54">
        <f t="shared" ref="M20" si="7">+SUM(F20:L20)</f>
        <v>0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</row>
    <row r="21" spans="1:32" s="56" customFormat="1" x14ac:dyDescent="0.25">
      <c r="A21" s="71">
        <f t="shared" si="6"/>
        <v>18</v>
      </c>
      <c r="B21" s="52"/>
      <c r="C21" s="52"/>
      <c r="D21" s="52"/>
      <c r="E21" s="61"/>
      <c r="F21" s="48"/>
      <c r="G21" s="27"/>
      <c r="H21" s="27"/>
      <c r="I21" s="27"/>
      <c r="J21" s="27">
        <v>0</v>
      </c>
      <c r="K21" s="27"/>
      <c r="L21" s="49"/>
      <c r="M21" s="54">
        <f t="shared" ref="M21" si="8">+SUM(F21:L21)</f>
        <v>0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</row>
    <row r="22" spans="1:32" s="56" customFormat="1" x14ac:dyDescent="0.25">
      <c r="A22" s="71">
        <f t="shared" si="6"/>
        <v>19</v>
      </c>
      <c r="B22" s="52"/>
      <c r="C22" s="52"/>
      <c r="D22" s="52"/>
      <c r="E22" s="61"/>
      <c r="F22" s="48"/>
      <c r="G22" s="27"/>
      <c r="H22" s="27"/>
      <c r="I22" s="27"/>
      <c r="J22" s="27">
        <v>0</v>
      </c>
      <c r="K22" s="27"/>
      <c r="L22" s="49"/>
      <c r="M22" s="54">
        <f t="shared" si="0"/>
        <v>0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</row>
    <row r="23" spans="1:32" s="56" customFormat="1" ht="15.75" thickBot="1" x14ac:dyDescent="0.3">
      <c r="A23" s="71">
        <f t="shared" si="6"/>
        <v>20</v>
      </c>
      <c r="B23" s="52"/>
      <c r="C23" s="52"/>
      <c r="D23" s="52"/>
      <c r="E23" s="61"/>
      <c r="F23" s="48"/>
      <c r="G23" s="27"/>
      <c r="H23" s="27"/>
      <c r="I23" s="27"/>
      <c r="J23" s="27">
        <v>0</v>
      </c>
      <c r="K23" s="27"/>
      <c r="L23" s="49"/>
      <c r="M23" s="54">
        <f t="shared" ref="M23" si="9">+SUM(F23:L23)</f>
        <v>0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s="31" customFormat="1" ht="15.75" thickBot="1" x14ac:dyDescent="0.3">
      <c r="A24" s="77" t="s">
        <v>51</v>
      </c>
      <c r="B24" s="78"/>
      <c r="C24" s="78"/>
      <c r="D24" s="78"/>
      <c r="E24" s="79"/>
      <c r="F24" s="60">
        <f t="shared" ref="F24:M24" si="10">SUM(F4:F23)</f>
        <v>0</v>
      </c>
      <c r="G24" s="60">
        <f t="shared" si="10"/>
        <v>0</v>
      </c>
      <c r="H24" s="60">
        <f t="shared" si="10"/>
        <v>0</v>
      </c>
      <c r="I24" s="60">
        <f t="shared" si="10"/>
        <v>0</v>
      </c>
      <c r="J24" s="60">
        <f t="shared" si="10"/>
        <v>0</v>
      </c>
      <c r="K24" s="60">
        <f t="shared" si="10"/>
        <v>0</v>
      </c>
      <c r="L24" s="60">
        <f t="shared" si="10"/>
        <v>0</v>
      </c>
      <c r="M24" s="60">
        <f t="shared" si="10"/>
        <v>0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hidden="1" x14ac:dyDescent="0.25"/>
    <row r="26" spans="1:32" hidden="1" x14ac:dyDescent="0.25"/>
    <row r="27" spans="1:32" hidden="1" x14ac:dyDescent="0.25"/>
    <row r="28" spans="1:32" hidden="1" x14ac:dyDescent="0.25"/>
    <row r="29" spans="1:32" hidden="1" x14ac:dyDescent="0.25"/>
    <row r="30" spans="1:32" hidden="1" x14ac:dyDescent="0.25"/>
    <row r="31" spans="1:32" hidden="1" x14ac:dyDescent="0.25"/>
    <row r="32" spans="1: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x14ac:dyDescent="0.25"/>
    <row r="45" x14ac:dyDescent="0.25"/>
    <row r="46" x14ac:dyDescent="0.25"/>
    <row r="47" x14ac:dyDescent="0.25"/>
    <row r="48" x14ac:dyDescent="0.25"/>
  </sheetData>
  <sheetProtection algorithmName="SHA-512" hashValue="pDDVAVH/xbMpZPgXrrVX7Qi/48sEJWEbzMnaftbu8kX/u9CIswrDaHVymB7K6Yu5/WPgw7QnzHXQGlE9fkq0ag==" saltValue="JZJqEecdOciiUfr7SNxxng==" spinCount="100000" sheet="1" insertRows="0" deleteRows="0" selectLockedCells="1"/>
  <mergeCells count="2">
    <mergeCell ref="A2:M2"/>
    <mergeCell ref="A24:E24"/>
  </mergeCells>
  <dataValidations xWindow="220" yWindow="171" count="3">
    <dataValidation type="whole" operator="greaterThanOrEqual" allowBlank="1" showInputMessage="1" showErrorMessage="1" error="solo se permiten datos numéricos" sqref="F4:L23">
      <formula1>0</formula1>
    </dataValidation>
    <dataValidation type="whole" operator="greaterThanOrEqual" allowBlank="1" showInputMessage="1" showErrorMessage="1" sqref="C4:C2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23">
      <formula1>$Q$1:$Z$1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B4" sqref="B4"/>
    </sheetView>
  </sheetViews>
  <sheetFormatPr baseColWidth="10" defaultColWidth="0" defaultRowHeight="15" zeroHeight="1" x14ac:dyDescent="0.25"/>
  <cols>
    <col min="1" max="1" width="19.42578125" customWidth="1"/>
    <col min="2" max="2" width="55.85546875" customWidth="1"/>
    <col min="3" max="3" width="41.7109375" customWidth="1"/>
    <col min="4" max="4" width="9.5703125" customWidth="1"/>
    <col min="5" max="5" width="12.85546875" hidden="1" customWidth="1"/>
    <col min="6" max="6" width="13.85546875" hidden="1" customWidth="1"/>
    <col min="7" max="7" width="16.140625" hidden="1" customWidth="1"/>
    <col min="8" max="16384" width="11.42578125" hidden="1"/>
  </cols>
  <sheetData>
    <row r="1" spans="1:6" ht="108" customHeight="1" x14ac:dyDescent="0.25">
      <c r="A1" s="86"/>
      <c r="B1" s="86"/>
      <c r="C1" s="86"/>
      <c r="D1" s="13"/>
    </row>
    <row r="2" spans="1:6" x14ac:dyDescent="0.25">
      <c r="A2" s="87" t="s">
        <v>55</v>
      </c>
      <c r="B2" s="87"/>
      <c r="C2" s="88"/>
      <c r="F2" s="12"/>
    </row>
    <row r="3" spans="1:6" x14ac:dyDescent="0.25">
      <c r="A3" s="89" t="s">
        <v>28</v>
      </c>
      <c r="B3" s="89"/>
      <c r="C3" s="90"/>
      <c r="F3" s="12"/>
    </row>
    <row r="4" spans="1:6" x14ac:dyDescent="0.25">
      <c r="A4" s="33" t="s">
        <v>8</v>
      </c>
      <c r="B4" s="11" t="s">
        <v>29</v>
      </c>
      <c r="C4" s="11" t="s">
        <v>7</v>
      </c>
    </row>
    <row r="5" spans="1:6" s="31" customFormat="1" x14ac:dyDescent="0.25">
      <c r="A5" s="28">
        <f>ROW()-4</f>
        <v>1</v>
      </c>
      <c r="B5" s="29">
        <v>0</v>
      </c>
      <c r="C5" s="29">
        <v>0</v>
      </c>
    </row>
    <row r="6" spans="1:6" s="31" customFormat="1" x14ac:dyDescent="0.25">
      <c r="A6" s="28">
        <f t="shared" ref="A6:A14" si="0">ROW()-4</f>
        <v>2</v>
      </c>
      <c r="B6" s="29">
        <v>0</v>
      </c>
      <c r="C6" s="29">
        <v>0</v>
      </c>
    </row>
    <row r="7" spans="1:6" s="31" customFormat="1" x14ac:dyDescent="0.25">
      <c r="A7" s="28">
        <f t="shared" si="0"/>
        <v>3</v>
      </c>
      <c r="B7" s="29">
        <v>0</v>
      </c>
      <c r="C7" s="29">
        <v>0</v>
      </c>
    </row>
    <row r="8" spans="1:6" s="31" customFormat="1" x14ac:dyDescent="0.25">
      <c r="A8" s="28">
        <f t="shared" si="0"/>
        <v>4</v>
      </c>
      <c r="B8" s="29">
        <v>0</v>
      </c>
      <c r="C8" s="29">
        <v>0</v>
      </c>
    </row>
    <row r="9" spans="1:6" s="31" customFormat="1" x14ac:dyDescent="0.25">
      <c r="A9" s="28">
        <f t="shared" si="0"/>
        <v>5</v>
      </c>
      <c r="B9" s="29">
        <v>0</v>
      </c>
      <c r="C9" s="29">
        <v>0</v>
      </c>
    </row>
    <row r="10" spans="1:6" s="31" customFormat="1" x14ac:dyDescent="0.25">
      <c r="A10" s="28">
        <f t="shared" si="0"/>
        <v>6</v>
      </c>
      <c r="B10" s="29">
        <v>0</v>
      </c>
      <c r="C10" s="29">
        <v>0</v>
      </c>
    </row>
    <row r="11" spans="1:6" s="31" customFormat="1" x14ac:dyDescent="0.25">
      <c r="A11" s="28">
        <f t="shared" si="0"/>
        <v>7</v>
      </c>
      <c r="B11" s="29">
        <v>0</v>
      </c>
      <c r="C11" s="29">
        <v>0</v>
      </c>
    </row>
    <row r="12" spans="1:6" s="31" customFormat="1" x14ac:dyDescent="0.25">
      <c r="A12" s="28">
        <f t="shared" si="0"/>
        <v>8</v>
      </c>
      <c r="B12" s="29">
        <v>0</v>
      </c>
      <c r="C12" s="29">
        <v>0</v>
      </c>
    </row>
    <row r="13" spans="1:6" s="31" customFormat="1" x14ac:dyDescent="0.25">
      <c r="A13" s="28">
        <f t="shared" si="0"/>
        <v>9</v>
      </c>
      <c r="B13" s="29">
        <v>0</v>
      </c>
      <c r="C13" s="29">
        <v>0</v>
      </c>
    </row>
    <row r="14" spans="1:6" s="31" customFormat="1" ht="15.75" thickBot="1" x14ac:dyDescent="0.3">
      <c r="A14" s="28">
        <f t="shared" si="0"/>
        <v>10</v>
      </c>
      <c r="B14" s="29">
        <v>0</v>
      </c>
      <c r="C14" s="29">
        <v>0</v>
      </c>
    </row>
    <row r="15" spans="1:6" ht="15.75" thickBot="1" x14ac:dyDescent="0.3">
      <c r="A15" s="80" t="s">
        <v>56</v>
      </c>
      <c r="B15" s="81"/>
      <c r="C15" s="19">
        <f>SUM(C5:C14)</f>
        <v>0</v>
      </c>
    </row>
    <row r="16" spans="1:6" ht="15.75" thickBot="1" x14ac:dyDescent="0.3">
      <c r="A16" s="82" t="s">
        <v>30</v>
      </c>
      <c r="B16" s="83"/>
      <c r="C16" s="20">
        <f>'2. Ingresos RIFINC'!M24</f>
        <v>0</v>
      </c>
    </row>
    <row r="17" spans="1:3" ht="15.75" thickBot="1" x14ac:dyDescent="0.3">
      <c r="A17" s="84" t="s">
        <v>31</v>
      </c>
      <c r="B17" s="85"/>
      <c r="C17" s="21">
        <f>+C15+C16</f>
        <v>0</v>
      </c>
    </row>
    <row r="18" spans="1:3" ht="15.75" thickBot="1" x14ac:dyDescent="0.3">
      <c r="A18" s="84" t="s">
        <v>32</v>
      </c>
      <c r="B18" s="85"/>
      <c r="C18" s="22">
        <f>IF(C17=0,0,C16/C17)</f>
        <v>0</v>
      </c>
    </row>
  </sheetData>
  <sheetProtection insertRows="0" deleteRows="0"/>
  <mergeCells count="7">
    <mergeCell ref="A15:B15"/>
    <mergeCell ref="A16:B16"/>
    <mergeCell ref="A17:B17"/>
    <mergeCell ref="A18:B18"/>
    <mergeCell ref="A1:C1"/>
    <mergeCell ref="A2:C2"/>
    <mergeCell ref="A3:C3"/>
  </mergeCells>
  <dataValidations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9"/>
  <sheetViews>
    <sheetView showGridLines="0" zoomScaleNormal="100" workbookViewId="0">
      <selection activeCell="K13" sqref="K13"/>
    </sheetView>
  </sheetViews>
  <sheetFormatPr baseColWidth="10" defaultColWidth="0" defaultRowHeight="15" zeroHeight="1" x14ac:dyDescent="0.25"/>
  <cols>
    <col min="1" max="1" width="3.5703125" style="2" bestFit="1" customWidth="1"/>
    <col min="2" max="2" width="22.28515625" style="2" bestFit="1" customWidth="1"/>
    <col min="3" max="3" width="26" style="2" customWidth="1"/>
    <col min="4" max="4" width="35" customWidth="1"/>
    <col min="5" max="5" width="37.7109375" customWidth="1"/>
    <col min="6" max="6" width="16.5703125" customWidth="1"/>
    <col min="7" max="7" width="16.85546875" style="10" customWidth="1"/>
    <col min="8" max="10" width="11.42578125" style="10" customWidth="1"/>
    <col min="11" max="11" width="21.5703125" style="10" customWidth="1"/>
    <col min="12" max="12" width="11.42578125" customWidth="1"/>
    <col min="13" max="13" width="0" hidden="1" customWidth="1"/>
    <col min="14" max="14" width="11.42578125" hidden="1" customWidth="1"/>
    <col min="15" max="22" width="0" hidden="1" customWidth="1"/>
    <col min="23" max="16384" width="11.42578125" hidden="1"/>
  </cols>
  <sheetData>
    <row r="1" spans="1:22" ht="99" customHeigh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M1" s="59">
        <v>1</v>
      </c>
      <c r="N1" s="59">
        <v>2</v>
      </c>
      <c r="O1" s="59">
        <v>3</v>
      </c>
      <c r="P1" s="59">
        <v>4</v>
      </c>
      <c r="Q1" s="59">
        <v>5</v>
      </c>
      <c r="R1" s="59">
        <v>6</v>
      </c>
      <c r="S1" s="59">
        <v>7</v>
      </c>
      <c r="T1" s="59">
        <v>8</v>
      </c>
      <c r="U1" s="59">
        <v>9</v>
      </c>
      <c r="V1" s="59">
        <v>0</v>
      </c>
    </row>
    <row r="2" spans="1:22" x14ac:dyDescent="0.25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22" ht="54" customHeight="1" x14ac:dyDescent="0.25">
      <c r="A3" s="15" t="s">
        <v>8</v>
      </c>
      <c r="B3" s="7" t="s">
        <v>22</v>
      </c>
      <c r="C3" s="7" t="s">
        <v>43</v>
      </c>
      <c r="D3" s="7" t="s">
        <v>47</v>
      </c>
      <c r="E3" s="7" t="s">
        <v>48</v>
      </c>
      <c r="F3" s="7" t="s">
        <v>34</v>
      </c>
      <c r="G3" s="7" t="s">
        <v>35</v>
      </c>
      <c r="H3" s="7" t="s">
        <v>36</v>
      </c>
      <c r="I3" s="7" t="s">
        <v>37</v>
      </c>
      <c r="J3" s="14" t="s">
        <v>38</v>
      </c>
      <c r="K3" s="8" t="s">
        <v>39</v>
      </c>
    </row>
    <row r="4" spans="1:22" s="31" customFormat="1" x14ac:dyDescent="0.25">
      <c r="A4" s="71">
        <f>ROW()-3</f>
        <v>1</v>
      </c>
      <c r="B4" s="71"/>
      <c r="C4" s="71"/>
      <c r="D4" s="26"/>
      <c r="E4" s="26"/>
      <c r="F4" s="26"/>
      <c r="G4" s="26"/>
      <c r="H4" s="26"/>
      <c r="I4" s="26"/>
      <c r="J4" s="26"/>
      <c r="K4" s="54">
        <f t="shared" ref="K4:K22" si="0">+G4+H4-I4+J4</f>
        <v>0</v>
      </c>
      <c r="N4" s="57"/>
    </row>
    <row r="5" spans="1:22" s="31" customFormat="1" x14ac:dyDescent="0.25">
      <c r="A5" s="71">
        <f t="shared" ref="A5:A14" si="1">ROW()-3</f>
        <v>2</v>
      </c>
      <c r="B5" s="71"/>
      <c r="C5" s="71"/>
      <c r="D5" s="26"/>
      <c r="E5" s="26"/>
      <c r="F5" s="26"/>
      <c r="G5" s="26"/>
      <c r="H5" s="26"/>
      <c r="I5" s="26"/>
      <c r="J5" s="26"/>
      <c r="K5" s="54">
        <f t="shared" ref="K5:K6" si="2">+G5+H5-I5+J5</f>
        <v>0</v>
      </c>
      <c r="N5" s="57"/>
    </row>
    <row r="6" spans="1:22" s="31" customFormat="1" x14ac:dyDescent="0.25">
      <c r="A6" s="71">
        <f t="shared" si="1"/>
        <v>3</v>
      </c>
      <c r="B6" s="71"/>
      <c r="C6" s="71"/>
      <c r="D6" s="26"/>
      <c r="E6" s="26"/>
      <c r="F6" s="26"/>
      <c r="G6" s="26"/>
      <c r="H6" s="26"/>
      <c r="I6" s="26"/>
      <c r="J6" s="26"/>
      <c r="K6" s="54">
        <f t="shared" si="2"/>
        <v>0</v>
      </c>
      <c r="N6" s="57"/>
    </row>
    <row r="7" spans="1:22" s="31" customFormat="1" x14ac:dyDescent="0.25">
      <c r="A7" s="71">
        <f t="shared" si="1"/>
        <v>4</v>
      </c>
      <c r="B7" s="71"/>
      <c r="C7" s="71"/>
      <c r="D7" s="26"/>
      <c r="E7" s="26"/>
      <c r="F7" s="26"/>
      <c r="G7" s="26"/>
      <c r="H7" s="26"/>
      <c r="I7" s="26"/>
      <c r="J7" s="26"/>
      <c r="K7" s="54">
        <f t="shared" si="0"/>
        <v>0</v>
      </c>
      <c r="N7" s="57"/>
    </row>
    <row r="8" spans="1:22" s="31" customFormat="1" x14ac:dyDescent="0.25">
      <c r="A8" s="71">
        <f t="shared" si="1"/>
        <v>5</v>
      </c>
      <c r="B8" s="71"/>
      <c r="C8" s="71"/>
      <c r="D8" s="26"/>
      <c r="E8" s="26"/>
      <c r="F8" s="26"/>
      <c r="G8" s="26"/>
      <c r="H8" s="26"/>
      <c r="I8" s="26"/>
      <c r="J8" s="26"/>
      <c r="K8" s="54">
        <f t="shared" si="0"/>
        <v>0</v>
      </c>
      <c r="N8" s="57"/>
    </row>
    <row r="9" spans="1:22" s="31" customFormat="1" x14ac:dyDescent="0.25">
      <c r="A9" s="71">
        <f t="shared" si="1"/>
        <v>6</v>
      </c>
      <c r="B9" s="71"/>
      <c r="C9" s="71"/>
      <c r="D9" s="26"/>
      <c r="E9" s="26"/>
      <c r="F9" s="26"/>
      <c r="G9" s="26"/>
      <c r="H9" s="26"/>
      <c r="I9" s="26"/>
      <c r="J9" s="26"/>
      <c r="K9" s="54">
        <f t="shared" si="0"/>
        <v>0</v>
      </c>
      <c r="N9" s="57"/>
    </row>
    <row r="10" spans="1:22" s="31" customFormat="1" x14ac:dyDescent="0.25">
      <c r="A10" s="71">
        <f t="shared" si="1"/>
        <v>7</v>
      </c>
      <c r="B10" s="71"/>
      <c r="C10" s="71"/>
      <c r="D10" s="26"/>
      <c r="E10" s="26"/>
      <c r="F10" s="26"/>
      <c r="G10" s="26"/>
      <c r="H10" s="26"/>
      <c r="I10" s="26"/>
      <c r="J10" s="26"/>
      <c r="K10" s="54">
        <f t="shared" si="0"/>
        <v>0</v>
      </c>
      <c r="N10" s="57"/>
    </row>
    <row r="11" spans="1:22" s="31" customFormat="1" x14ac:dyDescent="0.25">
      <c r="A11" s="71">
        <f t="shared" si="1"/>
        <v>8</v>
      </c>
      <c r="B11" s="71"/>
      <c r="C11" s="71"/>
      <c r="D11" s="26"/>
      <c r="E11" s="26"/>
      <c r="F11" s="26"/>
      <c r="G11" s="26"/>
      <c r="H11" s="26"/>
      <c r="I11" s="26"/>
      <c r="J11" s="26"/>
      <c r="K11" s="54">
        <f t="shared" ref="K11:K14" si="3">+G11+H11-I11+J11</f>
        <v>0</v>
      </c>
      <c r="N11" s="57"/>
    </row>
    <row r="12" spans="1:22" s="31" customFormat="1" x14ac:dyDescent="0.25">
      <c r="A12" s="71">
        <f t="shared" si="1"/>
        <v>9</v>
      </c>
      <c r="B12" s="71"/>
      <c r="C12" s="71"/>
      <c r="D12" s="26"/>
      <c r="E12" s="26"/>
      <c r="F12" s="26"/>
      <c r="G12" s="26"/>
      <c r="H12" s="26"/>
      <c r="I12" s="26"/>
      <c r="J12" s="26"/>
      <c r="K12" s="54">
        <f t="shared" si="3"/>
        <v>0</v>
      </c>
      <c r="N12" s="57"/>
    </row>
    <row r="13" spans="1:22" s="31" customFormat="1" x14ac:dyDescent="0.25">
      <c r="A13" s="71">
        <f t="shared" si="1"/>
        <v>10</v>
      </c>
      <c r="B13" s="71"/>
      <c r="C13" s="71"/>
      <c r="D13" s="26"/>
      <c r="E13" s="26"/>
      <c r="F13" s="26"/>
      <c r="G13" s="26"/>
      <c r="H13" s="26"/>
      <c r="I13" s="26"/>
      <c r="J13" s="26"/>
      <c r="K13" s="54">
        <f t="shared" si="3"/>
        <v>0</v>
      </c>
      <c r="N13" s="57"/>
    </row>
    <row r="14" spans="1:22" s="31" customFormat="1" x14ac:dyDescent="0.25">
      <c r="A14" s="71">
        <f t="shared" si="1"/>
        <v>11</v>
      </c>
      <c r="B14" s="71"/>
      <c r="C14" s="71"/>
      <c r="D14" s="26"/>
      <c r="E14" s="26"/>
      <c r="F14" s="26"/>
      <c r="G14" s="26"/>
      <c r="H14" s="26"/>
      <c r="I14" s="26"/>
      <c r="J14" s="26"/>
      <c r="K14" s="54">
        <f t="shared" si="3"/>
        <v>0</v>
      </c>
      <c r="N14" s="57"/>
    </row>
    <row r="15" spans="1:22" s="31" customFormat="1" x14ac:dyDescent="0.25">
      <c r="A15" s="71">
        <f t="shared" ref="A15:A18" si="4">ROW()-3</f>
        <v>12</v>
      </c>
      <c r="B15" s="71"/>
      <c r="C15" s="71"/>
      <c r="D15" s="26"/>
      <c r="E15" s="26"/>
      <c r="F15" s="26"/>
      <c r="G15" s="26"/>
      <c r="H15" s="26"/>
      <c r="I15" s="26"/>
      <c r="J15" s="26"/>
      <c r="K15" s="54">
        <f t="shared" ref="K15:K18" si="5">+G15+H15-I15+J15</f>
        <v>0</v>
      </c>
      <c r="N15" s="57"/>
    </row>
    <row r="16" spans="1:22" s="31" customFormat="1" x14ac:dyDescent="0.25">
      <c r="A16" s="71">
        <f t="shared" si="4"/>
        <v>13</v>
      </c>
      <c r="B16" s="71"/>
      <c r="C16" s="71"/>
      <c r="D16" s="26"/>
      <c r="E16" s="26"/>
      <c r="F16" s="26"/>
      <c r="G16" s="26"/>
      <c r="H16" s="26"/>
      <c r="I16" s="26"/>
      <c r="J16" s="26"/>
      <c r="K16" s="54">
        <f t="shared" si="5"/>
        <v>0</v>
      </c>
      <c r="N16" s="57"/>
    </row>
    <row r="17" spans="1:14" s="31" customFormat="1" x14ac:dyDescent="0.25">
      <c r="A17" s="71">
        <f t="shared" si="4"/>
        <v>14</v>
      </c>
      <c r="B17" s="71"/>
      <c r="C17" s="71"/>
      <c r="D17" s="26"/>
      <c r="E17" s="26"/>
      <c r="F17" s="26"/>
      <c r="G17" s="26"/>
      <c r="H17" s="26"/>
      <c r="I17" s="26"/>
      <c r="J17" s="26"/>
      <c r="K17" s="54">
        <f t="shared" si="5"/>
        <v>0</v>
      </c>
      <c r="N17" s="57"/>
    </row>
    <row r="18" spans="1:14" s="31" customFormat="1" x14ac:dyDescent="0.25">
      <c r="A18" s="71">
        <f t="shared" si="4"/>
        <v>15</v>
      </c>
      <c r="B18" s="71"/>
      <c r="C18" s="71"/>
      <c r="D18" s="26"/>
      <c r="E18" s="26"/>
      <c r="F18" s="26"/>
      <c r="G18" s="26"/>
      <c r="H18" s="26"/>
      <c r="I18" s="26"/>
      <c r="J18" s="26"/>
      <c r="K18" s="54">
        <f t="shared" si="5"/>
        <v>0</v>
      </c>
      <c r="N18" s="57"/>
    </row>
    <row r="19" spans="1:14" s="31" customFormat="1" x14ac:dyDescent="0.25">
      <c r="A19" s="71">
        <f t="shared" ref="A19:A23" si="6">ROW()-3</f>
        <v>16</v>
      </c>
      <c r="B19" s="71"/>
      <c r="C19" s="71"/>
      <c r="D19" s="26"/>
      <c r="E19" s="26"/>
      <c r="F19" s="26"/>
      <c r="G19" s="26"/>
      <c r="H19" s="26"/>
      <c r="I19" s="26"/>
      <c r="J19" s="26"/>
      <c r="K19" s="54">
        <f t="shared" si="0"/>
        <v>0</v>
      </c>
      <c r="N19" s="57"/>
    </row>
    <row r="20" spans="1:14" s="31" customFormat="1" x14ac:dyDescent="0.25">
      <c r="A20" s="71">
        <f t="shared" si="6"/>
        <v>17</v>
      </c>
      <c r="B20" s="71"/>
      <c r="C20" s="71"/>
      <c r="D20" s="26"/>
      <c r="E20" s="26"/>
      <c r="F20" s="26"/>
      <c r="G20" s="26"/>
      <c r="H20" s="26"/>
      <c r="I20" s="26"/>
      <c r="J20" s="26"/>
      <c r="K20" s="54">
        <f t="shared" ref="K20" si="7">+G20+H20-I20+J20</f>
        <v>0</v>
      </c>
      <c r="N20" s="57"/>
    </row>
    <row r="21" spans="1:14" s="31" customFormat="1" x14ac:dyDescent="0.25">
      <c r="A21" s="71">
        <f t="shared" si="6"/>
        <v>18</v>
      </c>
      <c r="B21" s="71"/>
      <c r="C21" s="71"/>
      <c r="D21" s="26"/>
      <c r="E21" s="26"/>
      <c r="F21" s="26"/>
      <c r="G21" s="26"/>
      <c r="H21" s="26"/>
      <c r="I21" s="26"/>
      <c r="J21" s="26"/>
      <c r="K21" s="54">
        <f t="shared" ref="K21" si="8">+G21+H21-I21+J21</f>
        <v>0</v>
      </c>
      <c r="N21" s="57"/>
    </row>
    <row r="22" spans="1:14" s="31" customFormat="1" x14ac:dyDescent="0.25">
      <c r="A22" s="71">
        <f t="shared" si="6"/>
        <v>19</v>
      </c>
      <c r="B22" s="71"/>
      <c r="C22" s="71"/>
      <c r="D22" s="26"/>
      <c r="E22" s="26"/>
      <c r="F22" s="26"/>
      <c r="G22" s="26"/>
      <c r="H22" s="26"/>
      <c r="I22" s="26"/>
      <c r="J22" s="26"/>
      <c r="K22" s="54">
        <f t="shared" si="0"/>
        <v>0</v>
      </c>
      <c r="N22" s="57"/>
    </row>
    <row r="23" spans="1:14" s="31" customFormat="1" ht="15.75" thickBot="1" x14ac:dyDescent="0.3">
      <c r="A23" s="71">
        <f t="shared" si="6"/>
        <v>20</v>
      </c>
      <c r="B23" s="71"/>
      <c r="C23" s="71"/>
      <c r="D23" s="26"/>
      <c r="E23" s="26"/>
      <c r="F23" s="26"/>
      <c r="G23" s="26"/>
      <c r="H23" s="26"/>
      <c r="I23" s="26"/>
      <c r="J23" s="26"/>
      <c r="K23" s="54">
        <f t="shared" ref="K23" si="9">+G23+H23-I23+J23</f>
        <v>0</v>
      </c>
      <c r="N23" s="57"/>
    </row>
    <row r="24" spans="1:14" ht="15.75" thickBot="1" x14ac:dyDescent="0.3">
      <c r="A24" s="92" t="s">
        <v>51</v>
      </c>
      <c r="B24" s="93"/>
      <c r="C24" s="93"/>
      <c r="D24" s="93"/>
      <c r="E24" s="93"/>
      <c r="F24" s="93"/>
      <c r="G24" s="34">
        <f>SUM(G4:G23)</f>
        <v>0</v>
      </c>
      <c r="H24" s="34">
        <f>SUM(H4:H23)</f>
        <v>0</v>
      </c>
      <c r="I24" s="34">
        <f>SUM(I4:I23)</f>
        <v>0</v>
      </c>
      <c r="J24" s="34">
        <f>SUM(J4:J23)</f>
        <v>0</v>
      </c>
      <c r="K24" s="34">
        <f>SUM(K4:K23)</f>
        <v>0</v>
      </c>
    </row>
    <row r="25" spans="1:14" hidden="1" x14ac:dyDescent="0.25"/>
    <row r="26" spans="1:14" hidden="1" x14ac:dyDescent="0.25"/>
    <row r="27" spans="1:14" hidden="1" x14ac:dyDescent="0.25"/>
    <row r="28" spans="1:14" hidden="1" x14ac:dyDescent="0.25"/>
    <row r="29" spans="1:14" hidden="1" x14ac:dyDescent="0.25"/>
    <row r="30" spans="1:14" hidden="1" x14ac:dyDescent="0.25"/>
    <row r="31" spans="1:14" hidden="1" x14ac:dyDescent="0.25"/>
    <row r="32" spans="1:1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x14ac:dyDescent="0.25"/>
    <row r="49" x14ac:dyDescent="0.25"/>
  </sheetData>
  <sheetProtection algorithmName="SHA-512" hashValue="GZb6z+rGG7wqe4WD+/EVXC0HFwllLHz40Tdgs1O+rKrtEWCPqtqKRo1Co1SOq3v23v5D13leyBDPlrreGNY13Q==" saltValue="9G1De5L2nfd3gxyHgHoZtA==" spinCount="100000" sheet="1" objects="1" scenarios="1" insertRows="0" deleteRows="0"/>
  <mergeCells count="3">
    <mergeCell ref="A2:K2"/>
    <mergeCell ref="A1:K1"/>
    <mergeCell ref="A24:F24"/>
  </mergeCells>
  <dataValidations xWindow="192" yWindow="171" count="2">
    <dataValidation type="whole" operator="greaterThanOrEqual" allowBlank="1" showInputMessage="1" showErrorMessage="1" sqref="G4:J23 C4:C2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23">
      <formula1>$M$1:$V$1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>
      <selection activeCell="A11" sqref="A11"/>
    </sheetView>
  </sheetViews>
  <sheetFormatPr baseColWidth="10" defaultColWidth="0" defaultRowHeight="15" zeroHeight="1" x14ac:dyDescent="0.25"/>
  <cols>
    <col min="1" max="1" width="16.28515625" customWidth="1"/>
    <col min="2" max="2" width="37.42578125" customWidth="1"/>
    <col min="3" max="3" width="36.28515625" style="10" customWidth="1"/>
    <col min="4" max="6" width="0" hidden="1" customWidth="1"/>
    <col min="7" max="16384" width="11.42578125" hidden="1"/>
  </cols>
  <sheetData>
    <row r="1" spans="1:6" ht="84" customHeight="1" x14ac:dyDescent="0.25">
      <c r="A1" s="74"/>
      <c r="B1" s="74"/>
      <c r="C1" s="74"/>
    </row>
    <row r="2" spans="1:6" x14ac:dyDescent="0.25">
      <c r="A2" s="87" t="s">
        <v>57</v>
      </c>
      <c r="B2" s="87"/>
      <c r="C2" s="88"/>
    </row>
    <row r="3" spans="1:6" x14ac:dyDescent="0.25">
      <c r="A3" s="89" t="s">
        <v>40</v>
      </c>
      <c r="B3" s="89"/>
      <c r="C3" s="90"/>
    </row>
    <row r="4" spans="1:6" x14ac:dyDescent="0.25">
      <c r="A4" s="11" t="s">
        <v>8</v>
      </c>
      <c r="B4" s="11" t="s">
        <v>29</v>
      </c>
      <c r="C4" s="11" t="s">
        <v>7</v>
      </c>
    </row>
    <row r="5" spans="1:6" s="31" customFormat="1" x14ac:dyDescent="0.25">
      <c r="A5" s="23">
        <f>ROW()-4</f>
        <v>1</v>
      </c>
      <c r="B5" s="24">
        <v>0</v>
      </c>
      <c r="C5" s="25">
        <v>0</v>
      </c>
      <c r="F5" s="58"/>
    </row>
    <row r="6" spans="1:6" s="31" customFormat="1" x14ac:dyDescent="0.25">
      <c r="A6" s="23">
        <f t="shared" ref="A6:A9" si="0">ROW()-4</f>
        <v>2</v>
      </c>
      <c r="B6" s="24">
        <v>0</v>
      </c>
      <c r="C6" s="25">
        <v>0</v>
      </c>
      <c r="F6" s="58"/>
    </row>
    <row r="7" spans="1:6" s="31" customFormat="1" x14ac:dyDescent="0.25">
      <c r="A7" s="23">
        <f t="shared" si="0"/>
        <v>3</v>
      </c>
      <c r="B7" s="24">
        <v>0</v>
      </c>
      <c r="C7" s="25">
        <v>0</v>
      </c>
      <c r="F7" s="58"/>
    </row>
    <row r="8" spans="1:6" s="31" customFormat="1" x14ac:dyDescent="0.25">
      <c r="A8" s="23">
        <f t="shared" si="0"/>
        <v>4</v>
      </c>
      <c r="B8" s="24">
        <v>0</v>
      </c>
      <c r="C8" s="25">
        <v>0</v>
      </c>
      <c r="F8" s="58"/>
    </row>
    <row r="9" spans="1:6" s="31" customFormat="1" x14ac:dyDescent="0.25">
      <c r="A9" s="23">
        <f t="shared" si="0"/>
        <v>5</v>
      </c>
      <c r="B9" s="24">
        <v>0</v>
      </c>
      <c r="C9" s="25">
        <v>0</v>
      </c>
      <c r="F9" s="58"/>
    </row>
    <row r="10" spans="1:6" s="31" customFormat="1" x14ac:dyDescent="0.25">
      <c r="A10" s="23">
        <f t="shared" ref="A10:A14" si="1">ROW()-4</f>
        <v>6</v>
      </c>
      <c r="B10" s="24">
        <v>0</v>
      </c>
      <c r="C10" s="25">
        <v>0</v>
      </c>
      <c r="F10" s="58"/>
    </row>
    <row r="11" spans="1:6" s="31" customFormat="1" x14ac:dyDescent="0.25">
      <c r="A11" s="23">
        <f t="shared" si="1"/>
        <v>7</v>
      </c>
      <c r="B11" s="24">
        <v>0</v>
      </c>
      <c r="C11" s="25">
        <v>0</v>
      </c>
      <c r="F11" s="58"/>
    </row>
    <row r="12" spans="1:6" s="31" customFormat="1" x14ac:dyDescent="0.25">
      <c r="A12" s="23">
        <f t="shared" si="1"/>
        <v>8</v>
      </c>
      <c r="B12" s="24">
        <v>0</v>
      </c>
      <c r="C12" s="25">
        <v>0</v>
      </c>
      <c r="F12" s="58"/>
    </row>
    <row r="13" spans="1:6" s="31" customFormat="1" x14ac:dyDescent="0.25">
      <c r="A13" s="23">
        <f t="shared" si="1"/>
        <v>9</v>
      </c>
      <c r="B13" s="24">
        <v>0</v>
      </c>
      <c r="C13" s="25">
        <v>0</v>
      </c>
      <c r="F13" s="58"/>
    </row>
    <row r="14" spans="1:6" s="31" customFormat="1" ht="15.75" thickBot="1" x14ac:dyDescent="0.3">
      <c r="A14" s="23">
        <f t="shared" si="1"/>
        <v>10</v>
      </c>
      <c r="B14" s="24">
        <v>0</v>
      </c>
      <c r="C14" s="25">
        <v>0</v>
      </c>
      <c r="F14" s="58"/>
    </row>
    <row r="15" spans="1:6" ht="15.75" thickBot="1" x14ac:dyDescent="0.3">
      <c r="A15" s="98" t="s">
        <v>58</v>
      </c>
      <c r="B15" s="99"/>
      <c r="C15" s="20">
        <f>SUM(C5:C14)</f>
        <v>0</v>
      </c>
    </row>
    <row r="16" spans="1:6" ht="15.75" thickBot="1" x14ac:dyDescent="0.3">
      <c r="A16" s="100" t="s">
        <v>41</v>
      </c>
      <c r="B16" s="101"/>
      <c r="C16" s="20">
        <f>('3. Inventarios RIFINC'!K24)</f>
        <v>0</v>
      </c>
    </row>
    <row r="17" spans="1:3" ht="15.75" thickBot="1" x14ac:dyDescent="0.3">
      <c r="A17" s="94" t="s">
        <v>42</v>
      </c>
      <c r="B17" s="95"/>
      <c r="C17" s="21">
        <f>+(C15+C16)</f>
        <v>0</v>
      </c>
    </row>
    <row r="18" spans="1:3" ht="15.75" thickBot="1" x14ac:dyDescent="0.3">
      <c r="A18" s="96" t="s">
        <v>32</v>
      </c>
      <c r="B18" s="97"/>
      <c r="C18" s="35">
        <f>IF(C17=0,0,C16/C17)</f>
        <v>0</v>
      </c>
    </row>
    <row r="19" spans="1:3" x14ac:dyDescent="0.25"/>
    <row r="20" spans="1:3" x14ac:dyDescent="0.25"/>
    <row r="21" spans="1:3" x14ac:dyDescent="0.25"/>
    <row r="22" spans="1:3" x14ac:dyDescent="0.25"/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sheetProtection algorithmName="SHA-512" hashValue="Xdg0i5qM97JGRZhFnaG+yAzQXiK4PLxQRLwosHQ+9GtjDCUYn1oEm5mryXDRydfQKgZ2DFeZPr1DmjEKHhbRqQ==" saltValue="wepNO5o5DXSHIGM0DIvDFg==" spinCount="100000" sheet="1" objects="1" insertRows="0" deleteRows="0" selectLockedCells="1"/>
  <mergeCells count="7">
    <mergeCell ref="A17:B17"/>
    <mergeCell ref="A18:B18"/>
    <mergeCell ref="A1:C1"/>
    <mergeCell ref="A2:C2"/>
    <mergeCell ref="A3:C3"/>
    <mergeCell ref="A15:B15"/>
    <mergeCell ref="A16:B16"/>
  </mergeCells>
  <dataValidations disablePrompts="1"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 Información General 2</vt:lpstr>
      <vt:lpstr>2. Ingresos RIFINC</vt:lpstr>
      <vt:lpstr>2.1. Otros Ingresos</vt:lpstr>
      <vt:lpstr>3. Inventarios RIFINC</vt:lpstr>
      <vt:lpstr>3.1. Otros Inventarios</vt:lpstr>
      <vt:lpstr>ESTADOINSCRIPCION</vt:lpstr>
      <vt:lpstr>ESTADOLICENCIA</vt:lpstr>
      <vt:lpstr>LICENCIAEXTENSIVA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Roldan Lozano</dc:creator>
  <cp:lastModifiedBy>Yuliet Angelica Sanchez Posada</cp:lastModifiedBy>
  <dcterms:created xsi:type="dcterms:W3CDTF">2017-02-23T21:52:17Z</dcterms:created>
  <dcterms:modified xsi:type="dcterms:W3CDTF">2018-04-23T14:56:40Z</dcterms:modified>
</cp:coreProperties>
</file>